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cuments\Wendy\SLSC Picnic Bay\Patrol Stats\"/>
    </mc:Choice>
  </mc:AlternateContent>
  <bookViews>
    <workbookView xWindow="0" yWindow="0" windowWidth="28800" windowHeight="12435" activeTab="1"/>
  </bookViews>
  <sheets>
    <sheet name="Roster" sheetId="2" r:id="rId1"/>
    <sheet name="Teams for distribution" sheetId="6" r:id="rId2"/>
  </sheets>
  <definedNames>
    <definedName name="_xlnm._FilterDatabase" localSheetId="0" hidden="1">Roster!$E$1:$H$117</definedName>
    <definedName name="_xlnm.Print_Area" localSheetId="1">'Teams for distribution'!$A$1:$D$44</definedName>
    <definedName name="RNG_ISLAND_GROUP">Roster!$H:$H</definedName>
    <definedName name="RNG_ISLAND_HOURS">Roster!$G:$G</definedName>
    <definedName name="RNG_STRAND_GROUP">Roster!$E:$E</definedName>
    <definedName name="RNG_STRAND_HOURS">Roster!$D:$D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2" l="1"/>
  <c r="Q6" i="2"/>
  <c r="Q7" i="2"/>
  <c r="Q8" i="2"/>
  <c r="Q9" i="2"/>
  <c r="Q10" i="2"/>
  <c r="Q11" i="2"/>
  <c r="Q4" i="2"/>
  <c r="P5" i="2"/>
  <c r="P6" i="2"/>
  <c r="P7" i="2"/>
  <c r="P8" i="2"/>
  <c r="P9" i="2"/>
  <c r="P10" i="2"/>
  <c r="P11" i="2"/>
  <c r="P4" i="2"/>
  <c r="O4" i="2"/>
  <c r="O5" i="2"/>
  <c r="O6" i="2"/>
  <c r="O7" i="2"/>
  <c r="O8" i="2"/>
  <c r="O9" i="2"/>
  <c r="O10" i="2"/>
  <c r="O11" i="2"/>
  <c r="N4" i="2"/>
  <c r="N5" i="2"/>
  <c r="R5" i="2" s="1"/>
  <c r="N6" i="2"/>
  <c r="N7" i="2"/>
  <c r="N8" i="2"/>
  <c r="N9" i="2"/>
  <c r="N10" i="2"/>
  <c r="N11" i="2"/>
  <c r="R9" i="2" l="1"/>
  <c r="P13" i="2"/>
  <c r="R8" i="2"/>
  <c r="R4" i="2"/>
  <c r="R11" i="2"/>
  <c r="R10" i="2"/>
  <c r="R6" i="2"/>
  <c r="R7" i="2"/>
  <c r="O13" i="2"/>
  <c r="S10" i="2"/>
  <c r="S6" i="2"/>
  <c r="N13" i="2"/>
  <c r="S11" i="2"/>
  <c r="S7" i="2"/>
  <c r="S9" i="2"/>
  <c r="S5" i="2"/>
  <c r="S4" i="2"/>
  <c r="S8" i="2"/>
  <c r="Q13" i="2"/>
  <c r="R13" i="2" l="1"/>
  <c r="S13" i="2"/>
</calcChain>
</file>

<file path=xl/comments1.xml><?xml version="1.0" encoding="utf-8"?>
<comments xmlns="http://schemas.openxmlformats.org/spreadsheetml/2006/main">
  <authors>
    <author>Admin</author>
  </authors>
  <commentList>
    <comment ref="A2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Knee surgery August 2018</t>
        </r>
      </text>
    </comment>
  </commentList>
</comments>
</file>

<file path=xl/sharedStrings.xml><?xml version="1.0" encoding="utf-8"?>
<sst xmlns="http://schemas.openxmlformats.org/spreadsheetml/2006/main" count="392" uniqueCount="152">
  <si>
    <t>Saturday</t>
  </si>
  <si>
    <t>Sunday</t>
  </si>
  <si>
    <t>9am-1pm</t>
    <phoneticPr fontId="2" type="noConversion"/>
  </si>
  <si>
    <t>1-5pm</t>
  </si>
  <si>
    <t>Monday</t>
  </si>
  <si>
    <t xml:space="preserve">Labour Day </t>
    <phoneticPr fontId="2" type="noConversion"/>
  </si>
  <si>
    <t>9-1.30pm</t>
    <phoneticPr fontId="2" type="noConversion"/>
  </si>
  <si>
    <t>1.30-6pm</t>
    <phoneticPr fontId="2" type="noConversion"/>
  </si>
  <si>
    <t>1.30-6pm</t>
  </si>
  <si>
    <t>Christmas Day</t>
  </si>
  <si>
    <t xml:space="preserve">Monday </t>
    <phoneticPr fontId="2" type="noConversion"/>
  </si>
  <si>
    <t>9-1.30pm</t>
  </si>
  <si>
    <t>New Years Day Holiday</t>
  </si>
  <si>
    <t>9-1pm</t>
  </si>
  <si>
    <t>Australia Day</t>
    <phoneticPr fontId="2" type="noConversion"/>
  </si>
  <si>
    <t>1-5pm</t>
    <phoneticPr fontId="2" type="noConversion"/>
  </si>
  <si>
    <t>9-1pm</t>
    <phoneticPr fontId="2" type="noConversion"/>
  </si>
  <si>
    <t xml:space="preserve">Saturday </t>
    <phoneticPr fontId="2" type="noConversion"/>
  </si>
  <si>
    <t xml:space="preserve">Sunday </t>
    <phoneticPr fontId="2" type="noConversion"/>
  </si>
  <si>
    <t xml:space="preserve">Patrol Group 1 </t>
    <phoneticPr fontId="2" type="noConversion"/>
  </si>
  <si>
    <t>PC</t>
    <phoneticPr fontId="2" type="noConversion"/>
  </si>
  <si>
    <t>Dennis Di Bartolo</t>
  </si>
  <si>
    <t>A/PC</t>
  </si>
  <si>
    <t>B</t>
    <phoneticPr fontId="2" type="noConversion"/>
  </si>
  <si>
    <t>B</t>
  </si>
  <si>
    <t>Bernie Bennett</t>
  </si>
  <si>
    <t>John Penny</t>
  </si>
  <si>
    <t>SRC</t>
  </si>
  <si>
    <t xml:space="preserve">Patrol Group 3  </t>
    <phoneticPr fontId="2" type="noConversion"/>
  </si>
  <si>
    <t xml:space="preserve">Patrol Group 4  </t>
    <phoneticPr fontId="2" type="noConversion"/>
  </si>
  <si>
    <t xml:space="preserve">Natalee Keen </t>
    <phoneticPr fontId="2" type="noConversion"/>
  </si>
  <si>
    <t>Glen Miller</t>
  </si>
  <si>
    <t>Lyndsay Miller</t>
  </si>
  <si>
    <t>Steve Braddick</t>
  </si>
  <si>
    <t>Meryl Churchill</t>
  </si>
  <si>
    <t>Lucy Bragg</t>
  </si>
  <si>
    <t xml:space="preserve">Patrol Group 5 </t>
    <phoneticPr fontId="2" type="noConversion"/>
  </si>
  <si>
    <t>Patrol Group 6</t>
  </si>
  <si>
    <t>Shannon Morgan</t>
  </si>
  <si>
    <t xml:space="preserve">Steve Mills </t>
    <phoneticPr fontId="2" type="noConversion"/>
  </si>
  <si>
    <t>Gary "Hookie" Morgan</t>
  </si>
  <si>
    <t>Ailsa Bragg</t>
  </si>
  <si>
    <t>Anita Penny</t>
  </si>
  <si>
    <t xml:space="preserve">Patrol Group 7 </t>
    <phoneticPr fontId="2" type="noConversion"/>
  </si>
  <si>
    <t xml:space="preserve">Glenn Parry </t>
    <phoneticPr fontId="2" type="noConversion"/>
  </si>
  <si>
    <t>PC</t>
  </si>
  <si>
    <t xml:space="preserve">Wendy Pascoe </t>
    <phoneticPr fontId="2" type="noConversion"/>
  </si>
  <si>
    <t>Meghan Marbelli</t>
  </si>
  <si>
    <t>Peter Muller</t>
  </si>
  <si>
    <t>Melinda Cosgrove</t>
  </si>
  <si>
    <t xml:space="preserve">Boxing Day </t>
  </si>
  <si>
    <t xml:space="preserve">Friday </t>
  </si>
  <si>
    <t xml:space="preserve">Sunday </t>
  </si>
  <si>
    <t>Wednesday</t>
  </si>
  <si>
    <t xml:space="preserve">Jason Wells </t>
  </si>
  <si>
    <t>Paris Hart</t>
  </si>
  <si>
    <t xml:space="preserve">Macey Bennett </t>
  </si>
  <si>
    <t>Patrol Group 1</t>
  </si>
  <si>
    <t>Patrol Group 2</t>
  </si>
  <si>
    <t>Patrol Group 3</t>
  </si>
  <si>
    <t>Patrol Group 4</t>
  </si>
  <si>
    <t>Patrol Group 5</t>
  </si>
  <si>
    <t>Patrol Group 7</t>
  </si>
  <si>
    <t>Strand Patrols</t>
  </si>
  <si>
    <t xml:space="preserve">Island Patrols </t>
  </si>
  <si>
    <t xml:space="preserve">Brian Heyer  </t>
  </si>
  <si>
    <t>9am-1pm</t>
  </si>
  <si>
    <t xml:space="preserve">Saturday </t>
  </si>
  <si>
    <t xml:space="preserve">1-5pm </t>
  </si>
  <si>
    <t>Thursday</t>
  </si>
  <si>
    <t xml:space="preserve">Queens Birthday </t>
  </si>
  <si>
    <t xml:space="preserve">No. of members </t>
  </si>
  <si>
    <t xml:space="preserve">Gordon Collison </t>
  </si>
  <si>
    <t xml:space="preserve">Jacob Fowler </t>
  </si>
  <si>
    <t xml:space="preserve">Amy Fowler </t>
  </si>
  <si>
    <t>Jack Bragg</t>
  </si>
  <si>
    <t>Zac Bennett</t>
  </si>
  <si>
    <t xml:space="preserve">Bella Dowling </t>
  </si>
  <si>
    <t xml:space="preserve">Felicity Archer </t>
  </si>
  <si>
    <t xml:space="preserve">A/PC </t>
  </si>
  <si>
    <t xml:space="preserve">Jorja Penny </t>
  </si>
  <si>
    <t xml:space="preserve">Patrol Group 2 </t>
  </si>
  <si>
    <t>Jai-ann Eastaughffe</t>
  </si>
  <si>
    <t>Ally Andreassen</t>
  </si>
  <si>
    <t>Jeb Eastaughffe</t>
  </si>
  <si>
    <t>Darrin Bragg</t>
  </si>
  <si>
    <t xml:space="preserve">Declan Hart </t>
  </si>
  <si>
    <t>Martin DeHaan</t>
  </si>
  <si>
    <t>Jonette DeHaan</t>
  </si>
  <si>
    <t>Kristine Fowler</t>
  </si>
  <si>
    <t>Lillian Williams</t>
  </si>
  <si>
    <t xml:space="preserve">B </t>
  </si>
  <si>
    <t xml:space="preserve">SRC </t>
  </si>
  <si>
    <t xml:space="preserve">Amy Bragg </t>
  </si>
  <si>
    <t>new SRC</t>
  </si>
  <si>
    <t xml:space="preserve">Rebeca Smith </t>
  </si>
  <si>
    <t>Wes Kerr</t>
  </si>
  <si>
    <t>Will Pascoe</t>
  </si>
  <si>
    <t>EWAN RACES</t>
  </si>
  <si>
    <t>Last day of patrol</t>
  </si>
  <si>
    <t xml:space="preserve">Allana Brady </t>
  </si>
  <si>
    <t>1:30-6pm</t>
  </si>
  <si>
    <t>9-1:30pm</t>
  </si>
  <si>
    <t>1:30- 6pm</t>
  </si>
  <si>
    <t>Good Friday</t>
  </si>
  <si>
    <t>9-1am</t>
  </si>
  <si>
    <t>DATE</t>
  </si>
  <si>
    <t>TIME</t>
  </si>
  <si>
    <t>GROUP</t>
  </si>
  <si>
    <t>NOTES</t>
  </si>
  <si>
    <t>ALMA BAY CARNIVAL</t>
  </si>
  <si>
    <t>FORREST BEACH</t>
  </si>
  <si>
    <t>PICNIC CARNIVAL</t>
  </si>
  <si>
    <t>NTH AUSSIES</t>
  </si>
  <si>
    <t>NBB CHAMPS SARINA</t>
  </si>
  <si>
    <t>JUNIOR STATE CHAMPS</t>
  </si>
  <si>
    <t>Ash Keen</t>
  </si>
  <si>
    <t xml:space="preserve">Ainsley Wells </t>
  </si>
  <si>
    <t>Easter Sunday</t>
  </si>
  <si>
    <t xml:space="preserve">volunteer </t>
  </si>
  <si>
    <t>Marli Haller</t>
  </si>
  <si>
    <t>Olive Dury</t>
  </si>
  <si>
    <t>ISLAND / SUNDAYS</t>
  </si>
  <si>
    <t>STRAND / SUNDAYS</t>
  </si>
  <si>
    <t xml:space="preserve">Pool Rescue Ayr </t>
  </si>
  <si>
    <t xml:space="preserve">Surf Rescue Ayr </t>
  </si>
  <si>
    <t>VOLUNTEER</t>
  </si>
  <si>
    <t>VOLUNTERR</t>
  </si>
  <si>
    <t>HOURS</t>
  </si>
  <si>
    <t>Strand Hours</t>
  </si>
  <si>
    <t>Island Hours</t>
  </si>
  <si>
    <t>Total Hours</t>
  </si>
  <si>
    <t>Total Patrols</t>
  </si>
  <si>
    <t>9.30am-4.30pm</t>
  </si>
  <si>
    <t>Samantha Campbell</t>
  </si>
  <si>
    <t>Easter Monday</t>
  </si>
  <si>
    <t>Leigh Ryan</t>
  </si>
  <si>
    <t>Archie Allen</t>
  </si>
  <si>
    <t>Lily Bragg</t>
  </si>
  <si>
    <t xml:space="preserve"> </t>
  </si>
  <si>
    <t>Jed Fahey</t>
  </si>
  <si>
    <t>Liz Coolee</t>
  </si>
  <si>
    <t>Fin Andreassen</t>
  </si>
  <si>
    <t>Drew Roberts</t>
  </si>
  <si>
    <t>Liam De Jager</t>
  </si>
  <si>
    <t xml:space="preserve">  </t>
  </si>
  <si>
    <t>Sarah De Haan</t>
  </si>
  <si>
    <t>Eliza Carter</t>
  </si>
  <si>
    <t>Kaiulani Faust</t>
  </si>
  <si>
    <t>Ryland Wilcox</t>
  </si>
  <si>
    <t>Alaina Smith</t>
  </si>
  <si>
    <t>Grace Eggins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</si>
</sst>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1" xfId="0" applyBorder="1"/>
    <xf numFmtId="0" fontId="0" fillId="0" borderId="1" xfId="0" applyFill="1" applyBorder="1"/>
    <xf numFmtId="0" fontId="0" fillId="6" borderId="1" xfId="0" applyFill="1" applyBorder="1"/>
    <xf numFmtId="0" fontId="5" fillId="0" borderId="1" xfId="0" applyFont="1" applyFill="1" applyBorder="1"/>
    <xf numFmtId="0" fontId="4" fillId="2" borderId="1" xfId="0" applyFont="1" applyFill="1" applyBorder="1"/>
    <xf numFmtId="0" fontId="0" fillId="7" borderId="1" xfId="0" applyFill="1" applyBorder="1"/>
    <xf numFmtId="0" fontId="3" fillId="0" borderId="1" xfId="0" applyFont="1" applyBorder="1"/>
    <xf numFmtId="0" fontId="4" fillId="4" borderId="1" xfId="0" applyFont="1" applyFill="1" applyBorder="1"/>
    <xf numFmtId="0" fontId="4" fillId="5" borderId="1" xfId="0" applyFont="1" applyFill="1" applyBorder="1"/>
    <xf numFmtId="14" fontId="0" fillId="6" borderId="1" xfId="0" applyNumberFormat="1" applyFill="1" applyBorder="1"/>
    <xf numFmtId="14" fontId="0" fillId="0" borderId="1" xfId="0" applyNumberFormat="1" applyFill="1" applyBorder="1"/>
    <xf numFmtId="14" fontId="0" fillId="0" borderId="1" xfId="0" applyNumberFormat="1" applyFill="1" applyBorder="1" applyAlignment="1">
      <alignment horizontal="right"/>
    </xf>
    <xf numFmtId="0" fontId="5" fillId="6" borderId="1" xfId="0" applyFont="1" applyFill="1" applyBorder="1"/>
    <xf numFmtId="0" fontId="3" fillId="6" borderId="1" xfId="0" applyFont="1" applyFill="1" applyBorder="1"/>
    <xf numFmtId="0" fontId="0" fillId="0" borderId="0" xfId="0" applyBorder="1"/>
    <xf numFmtId="0" fontId="3" fillId="0" borderId="1" xfId="0" applyFont="1" applyFill="1" applyBorder="1"/>
    <xf numFmtId="0" fontId="4" fillId="9" borderId="1" xfId="0" applyFont="1" applyFill="1" applyBorder="1"/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10" borderId="1" xfId="0" applyFont="1" applyFill="1" applyBorder="1"/>
    <xf numFmtId="1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16" fontId="0" fillId="0" borderId="1" xfId="0" applyNumberFormat="1" applyFill="1" applyBorder="1"/>
    <xf numFmtId="0" fontId="0" fillId="0" borderId="2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4" fontId="0" fillId="0" borderId="3" xfId="0" applyNumberFormat="1" applyFill="1" applyBorder="1"/>
    <xf numFmtId="0" fontId="0" fillId="0" borderId="3" xfId="0" applyFill="1" applyBorder="1"/>
    <xf numFmtId="0" fontId="0" fillId="0" borderId="3" xfId="0" applyBorder="1"/>
    <xf numFmtId="0" fontId="0" fillId="6" borderId="3" xfId="0" applyFill="1" applyBorder="1"/>
    <xf numFmtId="0" fontId="4" fillId="0" borderId="1" xfId="0" applyFont="1" applyBorder="1"/>
    <xf numFmtId="0" fontId="4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 vertical="center"/>
    </xf>
    <xf numFmtId="0" fontId="9" fillId="12" borderId="1" xfId="0" applyFont="1" applyFill="1" applyBorder="1"/>
    <xf numFmtId="0" fontId="9" fillId="12" borderId="1" xfId="0" applyFont="1" applyFill="1" applyBorder="1" applyAlignment="1">
      <alignment horizontal="center"/>
    </xf>
    <xf numFmtId="0" fontId="10" fillId="12" borderId="1" xfId="0" applyFont="1" applyFill="1" applyBorder="1"/>
    <xf numFmtId="0" fontId="10" fillId="13" borderId="1" xfId="0" applyFont="1" applyFill="1" applyBorder="1"/>
    <xf numFmtId="0" fontId="0" fillId="14" borderId="1" xfId="0" applyFill="1" applyBorder="1"/>
    <xf numFmtId="0" fontId="0" fillId="14" borderId="1" xfId="0" applyFill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0" fontId="10" fillId="13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10" fillId="13" borderId="4" xfId="0" applyFont="1" applyFill="1" applyBorder="1" applyAlignment="1">
      <alignment horizontal="center"/>
    </xf>
    <xf numFmtId="0" fontId="0" fillId="0" borderId="4" xfId="0" applyBorder="1"/>
    <xf numFmtId="0" fontId="0" fillId="0" borderId="4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7" borderId="3" xfId="0" applyFill="1" applyBorder="1"/>
    <xf numFmtId="49" fontId="0" fillId="0" borderId="0" xfId="0" applyNumberFormat="1"/>
    <xf numFmtId="49" fontId="4" fillId="2" borderId="1" xfId="0" applyNumberFormat="1" applyFont="1" applyFill="1" applyBorder="1"/>
    <xf numFmtId="49" fontId="0" fillId="0" borderId="1" xfId="0" applyNumberFormat="1" applyFill="1" applyBorder="1"/>
    <xf numFmtId="49" fontId="0" fillId="0" borderId="1" xfId="0" applyNumberFormat="1" applyBorder="1"/>
    <xf numFmtId="49" fontId="0" fillId="0" borderId="1" xfId="0" quotePrefix="1" applyNumberFormat="1" applyFill="1" applyBorder="1"/>
    <xf numFmtId="49" fontId="0" fillId="7" borderId="1" xfId="0" applyNumberFormat="1" applyFill="1" applyBorder="1"/>
    <xf numFmtId="49" fontId="3" fillId="0" borderId="1" xfId="0" applyNumberFormat="1" applyFont="1" applyBorder="1"/>
    <xf numFmtId="49" fontId="3" fillId="0" borderId="1" xfId="0" applyNumberFormat="1" applyFont="1" applyFill="1" applyBorder="1"/>
    <xf numFmtId="49" fontId="4" fillId="4" borderId="1" xfId="0" applyNumberFormat="1" applyFont="1" applyFill="1" applyBorder="1"/>
    <xf numFmtId="49" fontId="4" fillId="5" borderId="1" xfId="0" applyNumberFormat="1" applyFont="1" applyFill="1" applyBorder="1"/>
    <xf numFmtId="49" fontId="0" fillId="0" borderId="0" xfId="0" applyNumberFormat="1" applyBorder="1"/>
    <xf numFmtId="49" fontId="4" fillId="10" borderId="1" xfId="0" applyNumberFormat="1" applyFont="1" applyFill="1" applyBorder="1"/>
    <xf numFmtId="49" fontId="0" fillId="8" borderId="1" xfId="0" applyNumberFormat="1" applyFill="1" applyBorder="1"/>
    <xf numFmtId="49" fontId="0" fillId="9" borderId="1" xfId="0" applyNumberFormat="1" applyFill="1" applyBorder="1"/>
    <xf numFmtId="49" fontId="0" fillId="7" borderId="0" xfId="0" applyNumberFormat="1" applyFill="1" applyBorder="1"/>
    <xf numFmtId="49" fontId="11" fillId="7" borderId="1" xfId="1" applyNumberFormat="1" applyFont="1" applyFill="1" applyBorder="1"/>
    <xf numFmtId="0" fontId="4" fillId="3" borderId="1" xfId="0" applyFont="1" applyFill="1" applyBorder="1"/>
    <xf numFmtId="0" fontId="6" fillId="3" borderId="1" xfId="0" applyFont="1" applyFill="1" applyBorder="1"/>
    <xf numFmtId="49" fontId="6" fillId="3" borderId="1" xfId="0" applyNumberFormat="1" applyFont="1" applyFill="1" applyBorder="1"/>
    <xf numFmtId="0" fontId="4" fillId="8" borderId="1" xfId="0" applyFont="1" applyFill="1" applyBorder="1"/>
    <xf numFmtId="0" fontId="0" fillId="0" borderId="1" xfId="0" quotePrefix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7"/>
  <sheetViews>
    <sheetView showGridLines="0" workbookViewId="0">
      <selection activeCell="N102" sqref="N102"/>
    </sheetView>
  </sheetViews>
  <sheetFormatPr defaultColWidth="8.85546875" defaultRowHeight="15" x14ac:dyDescent="0.25"/>
  <cols>
    <col min="1" max="1" width="15.85546875" customWidth="1"/>
    <col min="2" max="2" width="15.42578125" customWidth="1"/>
    <col min="3" max="3" width="18.85546875" customWidth="1"/>
    <col min="4" max="4" width="10.5703125" style="22" bestFit="1" customWidth="1"/>
    <col min="5" max="5" width="15.85546875" style="22" customWidth="1"/>
    <col min="6" max="6" width="18" style="1" customWidth="1"/>
    <col min="7" max="7" width="10.5703125" style="22" bestFit="1" customWidth="1"/>
    <col min="8" max="8" width="16.42578125" style="23" customWidth="1"/>
    <col min="9" max="9" width="21.140625" customWidth="1"/>
    <col min="10" max="10" width="5.28515625" customWidth="1"/>
    <col min="11" max="11" width="14.85546875" customWidth="1"/>
    <col min="12" max="12" width="0.7109375" customWidth="1"/>
    <col min="13" max="13" width="15.5703125" customWidth="1"/>
    <col min="14" max="15" width="13.5703125" customWidth="1"/>
    <col min="16" max="17" width="14.42578125" customWidth="1"/>
    <col min="18" max="18" width="13.42578125" customWidth="1"/>
    <col min="19" max="19" width="14.42578125" customWidth="1"/>
  </cols>
  <sheetData>
    <row r="1" spans="1:19" x14ac:dyDescent="0.25">
      <c r="B1" s="38" t="s">
        <v>106</v>
      </c>
      <c r="C1" s="43" t="s">
        <v>107</v>
      </c>
      <c r="D1" s="44" t="s">
        <v>128</v>
      </c>
      <c r="E1" s="44" t="s">
        <v>108</v>
      </c>
      <c r="F1" s="43" t="s">
        <v>107</v>
      </c>
      <c r="G1" s="44" t="s">
        <v>128</v>
      </c>
      <c r="H1" s="44" t="s">
        <v>108</v>
      </c>
      <c r="I1" s="43" t="s">
        <v>109</v>
      </c>
    </row>
    <row r="2" spans="1:19" x14ac:dyDescent="0.25">
      <c r="A2" s="34" t="s">
        <v>0</v>
      </c>
      <c r="B2" s="13"/>
      <c r="C2" s="43" t="s">
        <v>123</v>
      </c>
      <c r="D2" s="44"/>
      <c r="E2" s="44"/>
      <c r="F2" s="43" t="s">
        <v>122</v>
      </c>
      <c r="G2" s="44"/>
      <c r="H2" s="44"/>
      <c r="I2" s="45"/>
      <c r="K2" s="46"/>
      <c r="L2" s="46"/>
      <c r="M2" s="46" t="s">
        <v>71</v>
      </c>
      <c r="N2" s="49" t="s">
        <v>63</v>
      </c>
      <c r="O2" s="50" t="s">
        <v>129</v>
      </c>
      <c r="P2" s="53" t="s">
        <v>64</v>
      </c>
      <c r="Q2" s="50" t="s">
        <v>130</v>
      </c>
      <c r="R2" s="53" t="s">
        <v>132</v>
      </c>
      <c r="S2" s="49" t="s">
        <v>131</v>
      </c>
    </row>
    <row r="3" spans="1:19" x14ac:dyDescent="0.25">
      <c r="A3" s="34"/>
      <c r="B3" s="13"/>
      <c r="C3" s="32"/>
      <c r="D3" s="39"/>
      <c r="E3" s="33"/>
      <c r="F3" s="32"/>
      <c r="G3" s="39"/>
      <c r="H3" s="33"/>
      <c r="I3" s="3" t="s">
        <v>110</v>
      </c>
      <c r="K3" s="3"/>
      <c r="L3" s="3"/>
      <c r="M3" s="3"/>
      <c r="N3" s="3"/>
      <c r="O3" s="36"/>
      <c r="P3" s="54"/>
      <c r="Q3" s="36"/>
      <c r="R3" s="56"/>
      <c r="S3" s="48"/>
    </row>
    <row r="4" spans="1:19" x14ac:dyDescent="0.25">
      <c r="A4" s="35" t="s">
        <v>1</v>
      </c>
      <c r="B4" s="13">
        <v>44094</v>
      </c>
      <c r="C4" s="4" t="s">
        <v>66</v>
      </c>
      <c r="D4" s="40">
        <v>4</v>
      </c>
      <c r="E4" s="21">
        <v>2</v>
      </c>
      <c r="F4" s="4" t="s">
        <v>133</v>
      </c>
      <c r="G4" s="40">
        <v>7</v>
      </c>
      <c r="H4" s="21">
        <v>1</v>
      </c>
      <c r="I4" s="3" t="s">
        <v>110</v>
      </c>
      <c r="J4" s="1"/>
      <c r="K4" s="4" t="s">
        <v>57</v>
      </c>
      <c r="L4" s="4">
        <v>1</v>
      </c>
      <c r="M4" s="4"/>
      <c r="N4" s="21">
        <f t="shared" ref="N4:N11" si="0">COUNTIFS(RNG_STRAND_GROUP,$L4)</f>
        <v>12</v>
      </c>
      <c r="O4" s="51">
        <f t="shared" ref="O4:O11" si="1">SUMIFS(RNG_STRAND_HOURS,RNG_STRAND_GROUP,L4)</f>
        <v>49</v>
      </c>
      <c r="P4" s="55">
        <f t="shared" ref="P4:P11" si="2">COUNTIFS(RNG_ISLAND_GROUP,$L4)</f>
        <v>6</v>
      </c>
      <c r="Q4" s="51">
        <f t="shared" ref="Q4:Q11" si="3">SUMIFS(RNG_ISLAND_HOURS,RNG_ISLAND_GROUP,L4)</f>
        <v>42</v>
      </c>
      <c r="R4" s="56">
        <f>SUM(N4,P4)</f>
        <v>18</v>
      </c>
      <c r="S4" s="48">
        <f>SUM(O4,Q4)</f>
        <v>91</v>
      </c>
    </row>
    <row r="5" spans="1:19" x14ac:dyDescent="0.25">
      <c r="A5" s="35"/>
      <c r="B5" s="4"/>
      <c r="C5" s="4" t="s">
        <v>3</v>
      </c>
      <c r="D5" s="40">
        <v>4</v>
      </c>
      <c r="E5" s="21">
        <v>3</v>
      </c>
      <c r="F5" s="4"/>
      <c r="G5" s="40"/>
      <c r="H5" s="21"/>
      <c r="I5" s="3"/>
      <c r="J5" s="1"/>
      <c r="K5" s="4" t="s">
        <v>58</v>
      </c>
      <c r="L5" s="4">
        <v>2</v>
      </c>
      <c r="M5" s="4"/>
      <c r="N5" s="21">
        <f t="shared" si="0"/>
        <v>11</v>
      </c>
      <c r="O5" s="51">
        <f t="shared" si="1"/>
        <v>45.5</v>
      </c>
      <c r="P5" s="55">
        <f t="shared" si="2"/>
        <v>6</v>
      </c>
      <c r="Q5" s="51">
        <f t="shared" si="3"/>
        <v>42</v>
      </c>
      <c r="R5" s="56">
        <f t="shared" ref="R5:S11" si="4">SUM(N5,P5)</f>
        <v>17</v>
      </c>
      <c r="S5" s="48">
        <f t="shared" si="4"/>
        <v>87.5</v>
      </c>
    </row>
    <row r="6" spans="1:19" x14ac:dyDescent="0.25">
      <c r="A6" s="36" t="s">
        <v>67</v>
      </c>
      <c r="B6" s="13"/>
      <c r="C6" s="4"/>
      <c r="D6" s="41"/>
      <c r="E6" s="24"/>
      <c r="F6" s="4"/>
      <c r="G6" s="41"/>
      <c r="H6" s="21"/>
      <c r="I6" s="3" t="s">
        <v>98</v>
      </c>
      <c r="J6" s="1"/>
      <c r="K6" s="4" t="s">
        <v>59</v>
      </c>
      <c r="L6" s="4">
        <v>3</v>
      </c>
      <c r="M6" s="4"/>
      <c r="N6" s="21">
        <f t="shared" si="0"/>
        <v>12</v>
      </c>
      <c r="O6" s="51">
        <f t="shared" si="1"/>
        <v>49.5</v>
      </c>
      <c r="P6" s="55">
        <f t="shared" si="2"/>
        <v>6</v>
      </c>
      <c r="Q6" s="51">
        <f t="shared" si="3"/>
        <v>42</v>
      </c>
      <c r="R6" s="56">
        <f t="shared" si="4"/>
        <v>18</v>
      </c>
      <c r="S6" s="48">
        <f t="shared" si="4"/>
        <v>91.5</v>
      </c>
    </row>
    <row r="7" spans="1:19" x14ac:dyDescent="0.25">
      <c r="A7" s="36" t="s">
        <v>1</v>
      </c>
      <c r="B7" s="13">
        <v>44101</v>
      </c>
      <c r="C7" s="4" t="s">
        <v>66</v>
      </c>
      <c r="D7" s="40">
        <v>4</v>
      </c>
      <c r="E7" s="21">
        <v>5</v>
      </c>
      <c r="F7" s="4" t="s">
        <v>133</v>
      </c>
      <c r="G7" s="40">
        <v>7</v>
      </c>
      <c r="H7" s="21">
        <v>4</v>
      </c>
      <c r="I7" s="3" t="s">
        <v>98</v>
      </c>
      <c r="J7" s="1"/>
      <c r="K7" s="4" t="s">
        <v>60</v>
      </c>
      <c r="L7" s="4">
        <v>4</v>
      </c>
      <c r="M7" s="4"/>
      <c r="N7" s="21">
        <f t="shared" si="0"/>
        <v>12</v>
      </c>
      <c r="O7" s="51">
        <f t="shared" si="1"/>
        <v>49.5</v>
      </c>
      <c r="P7" s="55">
        <f t="shared" si="2"/>
        <v>6</v>
      </c>
      <c r="Q7" s="51">
        <f t="shared" si="3"/>
        <v>42</v>
      </c>
      <c r="R7" s="56">
        <f t="shared" si="4"/>
        <v>18</v>
      </c>
      <c r="S7" s="48">
        <f t="shared" si="4"/>
        <v>91.5</v>
      </c>
    </row>
    <row r="8" spans="1:19" x14ac:dyDescent="0.25">
      <c r="A8" s="36"/>
      <c r="B8" s="13"/>
      <c r="C8" s="4" t="s">
        <v>3</v>
      </c>
      <c r="D8" s="40">
        <v>4</v>
      </c>
      <c r="E8" s="21">
        <v>6</v>
      </c>
      <c r="F8" s="4"/>
      <c r="G8" s="40"/>
      <c r="H8" s="21"/>
      <c r="I8" s="3"/>
      <c r="J8" s="1"/>
      <c r="K8" s="4" t="s">
        <v>61</v>
      </c>
      <c r="L8" s="4">
        <v>5</v>
      </c>
      <c r="M8" s="4"/>
      <c r="N8" s="21">
        <f t="shared" si="0"/>
        <v>12</v>
      </c>
      <c r="O8" s="51">
        <f t="shared" si="1"/>
        <v>50.5</v>
      </c>
      <c r="P8" s="55">
        <f t="shared" si="2"/>
        <v>6</v>
      </c>
      <c r="Q8" s="51">
        <f t="shared" si="3"/>
        <v>42</v>
      </c>
      <c r="R8" s="56">
        <f t="shared" si="4"/>
        <v>18</v>
      </c>
      <c r="S8" s="48">
        <f t="shared" si="4"/>
        <v>92.5</v>
      </c>
    </row>
    <row r="9" spans="1:19" x14ac:dyDescent="0.25">
      <c r="A9" s="35" t="s">
        <v>0</v>
      </c>
      <c r="B9" s="13"/>
      <c r="C9" s="13"/>
      <c r="D9" s="40"/>
      <c r="E9" s="21"/>
      <c r="F9" s="4"/>
      <c r="G9" s="40"/>
      <c r="H9" s="21"/>
      <c r="I9" s="4"/>
      <c r="J9" s="1"/>
      <c r="K9" s="4" t="s">
        <v>37</v>
      </c>
      <c r="L9" s="4">
        <v>6</v>
      </c>
      <c r="M9" s="4"/>
      <c r="N9" s="21">
        <f t="shared" si="0"/>
        <v>12</v>
      </c>
      <c r="O9" s="51">
        <f t="shared" si="1"/>
        <v>49.5</v>
      </c>
      <c r="P9" s="55">
        <f t="shared" si="2"/>
        <v>6</v>
      </c>
      <c r="Q9" s="51">
        <f t="shared" si="3"/>
        <v>42</v>
      </c>
      <c r="R9" s="56">
        <f t="shared" si="4"/>
        <v>18</v>
      </c>
      <c r="S9" s="48">
        <f t="shared" si="4"/>
        <v>91.5</v>
      </c>
    </row>
    <row r="10" spans="1:19" x14ac:dyDescent="0.25">
      <c r="A10" s="35" t="s">
        <v>1</v>
      </c>
      <c r="B10" s="13">
        <v>44108</v>
      </c>
      <c r="C10" s="13" t="s">
        <v>2</v>
      </c>
      <c r="D10" s="40">
        <v>4</v>
      </c>
      <c r="E10" s="21">
        <v>1</v>
      </c>
      <c r="F10" s="4" t="s">
        <v>133</v>
      </c>
      <c r="G10" s="40">
        <v>7</v>
      </c>
      <c r="H10" s="21">
        <v>7</v>
      </c>
      <c r="I10" s="4"/>
      <c r="J10" s="1"/>
      <c r="K10" s="4" t="s">
        <v>62</v>
      </c>
      <c r="L10" s="4">
        <v>7</v>
      </c>
      <c r="M10" s="4"/>
      <c r="N10" s="21">
        <f t="shared" si="0"/>
        <v>11</v>
      </c>
      <c r="O10" s="51">
        <f t="shared" si="1"/>
        <v>45.5</v>
      </c>
      <c r="P10" s="55">
        <f t="shared" si="2"/>
        <v>6</v>
      </c>
      <c r="Q10" s="51">
        <f t="shared" si="3"/>
        <v>42</v>
      </c>
      <c r="R10" s="56">
        <f t="shared" si="4"/>
        <v>17</v>
      </c>
      <c r="S10" s="48">
        <f t="shared" si="4"/>
        <v>87.5</v>
      </c>
    </row>
    <row r="11" spans="1:19" x14ac:dyDescent="0.25">
      <c r="A11" s="37" t="s">
        <v>4</v>
      </c>
      <c r="B11" s="12">
        <v>44109</v>
      </c>
      <c r="C11" s="5" t="s">
        <v>66</v>
      </c>
      <c r="D11" s="40">
        <v>4</v>
      </c>
      <c r="E11" s="20">
        <v>3</v>
      </c>
      <c r="F11" s="5" t="s">
        <v>133</v>
      </c>
      <c r="G11" s="40">
        <v>7</v>
      </c>
      <c r="H11" s="20">
        <v>2</v>
      </c>
      <c r="I11" s="5" t="s">
        <v>70</v>
      </c>
      <c r="J11" s="1"/>
      <c r="K11" s="4" t="s">
        <v>119</v>
      </c>
      <c r="L11" s="4" t="s">
        <v>126</v>
      </c>
      <c r="M11" s="4"/>
      <c r="N11" s="21">
        <f t="shared" si="0"/>
        <v>1</v>
      </c>
      <c r="O11" s="51">
        <f t="shared" si="1"/>
        <v>4.5</v>
      </c>
      <c r="P11" s="55">
        <f t="shared" si="2"/>
        <v>1</v>
      </c>
      <c r="Q11" s="51">
        <f t="shared" si="3"/>
        <v>7</v>
      </c>
      <c r="R11" s="56">
        <f t="shared" si="4"/>
        <v>2</v>
      </c>
      <c r="S11" s="48">
        <f t="shared" si="4"/>
        <v>11.5</v>
      </c>
    </row>
    <row r="12" spans="1:19" x14ac:dyDescent="0.25">
      <c r="A12" s="37"/>
      <c r="B12" s="5"/>
      <c r="C12" s="5" t="s">
        <v>3</v>
      </c>
      <c r="D12" s="40">
        <v>4</v>
      </c>
      <c r="E12" s="20">
        <v>4</v>
      </c>
      <c r="F12" s="5"/>
      <c r="G12" s="40"/>
      <c r="H12" s="20"/>
      <c r="I12" s="5"/>
      <c r="J12" s="1"/>
      <c r="K12" s="3"/>
      <c r="L12" s="3"/>
      <c r="M12" s="3"/>
      <c r="N12" s="3"/>
      <c r="O12" s="36"/>
      <c r="P12" s="54"/>
      <c r="Q12" s="36"/>
      <c r="R12" s="56"/>
      <c r="S12" s="48"/>
    </row>
    <row r="13" spans="1:19" x14ac:dyDescent="0.25">
      <c r="A13" s="35" t="s">
        <v>0</v>
      </c>
      <c r="B13" s="13"/>
      <c r="C13" s="13"/>
      <c r="D13" s="40"/>
      <c r="E13" s="21"/>
      <c r="F13" s="4"/>
      <c r="G13" s="40"/>
      <c r="H13" s="21"/>
      <c r="I13" s="4" t="s">
        <v>111</v>
      </c>
      <c r="K13" s="47"/>
      <c r="L13" s="47"/>
      <c r="M13" s="47"/>
      <c r="N13" s="48">
        <f t="shared" ref="N13:S13" si="5">SUM(N3:N12)</f>
        <v>83</v>
      </c>
      <c r="O13" s="52">
        <f t="shared" si="5"/>
        <v>343.5</v>
      </c>
      <c r="P13" s="56">
        <f t="shared" si="5"/>
        <v>43</v>
      </c>
      <c r="Q13" s="52">
        <f t="shared" si="5"/>
        <v>301</v>
      </c>
      <c r="R13" s="56">
        <f t="shared" si="5"/>
        <v>126</v>
      </c>
      <c r="S13" s="48">
        <f t="shared" si="5"/>
        <v>644.5</v>
      </c>
    </row>
    <row r="14" spans="1:19" x14ac:dyDescent="0.25">
      <c r="A14" s="35" t="s">
        <v>1</v>
      </c>
      <c r="B14" s="13">
        <v>44115</v>
      </c>
      <c r="C14" s="13" t="s">
        <v>2</v>
      </c>
      <c r="D14" s="40">
        <v>4</v>
      </c>
      <c r="E14" s="21">
        <v>6</v>
      </c>
      <c r="F14" s="4" t="s">
        <v>133</v>
      </c>
      <c r="G14" s="40">
        <v>7</v>
      </c>
      <c r="H14" s="21">
        <v>5</v>
      </c>
      <c r="I14" s="4" t="s">
        <v>111</v>
      </c>
    </row>
    <row r="15" spans="1:19" x14ac:dyDescent="0.25">
      <c r="A15" s="35"/>
      <c r="B15" s="4"/>
      <c r="C15" s="4" t="s">
        <v>3</v>
      </c>
      <c r="D15" s="40">
        <v>4</v>
      </c>
      <c r="E15" s="21">
        <v>7</v>
      </c>
      <c r="F15" s="4"/>
      <c r="G15" s="40"/>
      <c r="H15" s="21"/>
      <c r="I15" s="4"/>
    </row>
    <row r="16" spans="1:19" x14ac:dyDescent="0.25">
      <c r="A16" s="35" t="s">
        <v>0</v>
      </c>
      <c r="B16" s="13"/>
      <c r="C16" s="13"/>
      <c r="D16" s="40"/>
      <c r="E16" s="21"/>
      <c r="F16" s="4"/>
      <c r="G16" s="40"/>
      <c r="H16" s="21"/>
      <c r="I16" s="4"/>
    </row>
    <row r="17" spans="1:9" x14ac:dyDescent="0.25">
      <c r="A17" s="35" t="s">
        <v>1</v>
      </c>
      <c r="B17" s="13">
        <v>44122</v>
      </c>
      <c r="C17" s="13" t="s">
        <v>2</v>
      </c>
      <c r="D17" s="40">
        <v>4</v>
      </c>
      <c r="E17" s="21">
        <v>1</v>
      </c>
      <c r="F17" s="4" t="s">
        <v>133</v>
      </c>
      <c r="G17" s="40">
        <v>7</v>
      </c>
      <c r="H17" s="21">
        <v>3</v>
      </c>
      <c r="I17" s="4"/>
    </row>
    <row r="18" spans="1:9" x14ac:dyDescent="0.25">
      <c r="A18" s="35"/>
      <c r="B18" s="4"/>
      <c r="C18" s="4" t="s">
        <v>3</v>
      </c>
      <c r="D18" s="40">
        <v>4</v>
      </c>
      <c r="E18" s="21">
        <v>2</v>
      </c>
      <c r="F18" s="4"/>
      <c r="G18" s="40"/>
      <c r="H18" s="21"/>
      <c r="I18" s="4"/>
    </row>
    <row r="19" spans="1:9" x14ac:dyDescent="0.25">
      <c r="A19" s="35" t="s">
        <v>0</v>
      </c>
      <c r="B19" s="13"/>
      <c r="C19" s="13"/>
      <c r="D19" s="40"/>
      <c r="E19" s="21"/>
      <c r="F19" s="4"/>
      <c r="G19" s="40"/>
      <c r="H19" s="21"/>
      <c r="I19" s="4" t="s">
        <v>112</v>
      </c>
    </row>
    <row r="20" spans="1:9" x14ac:dyDescent="0.25">
      <c r="A20" s="35" t="s">
        <v>1</v>
      </c>
      <c r="B20" s="13">
        <v>44129</v>
      </c>
      <c r="C20" s="13" t="s">
        <v>2</v>
      </c>
      <c r="D20" s="40">
        <v>4</v>
      </c>
      <c r="E20" s="21">
        <v>4</v>
      </c>
      <c r="F20" s="4" t="s">
        <v>133</v>
      </c>
      <c r="G20" s="40">
        <v>7</v>
      </c>
      <c r="H20" s="21">
        <v>6</v>
      </c>
      <c r="I20" s="4"/>
    </row>
    <row r="21" spans="1:9" x14ac:dyDescent="0.25">
      <c r="A21" s="35"/>
      <c r="B21" s="4"/>
      <c r="C21" s="4" t="s">
        <v>3</v>
      </c>
      <c r="D21" s="40">
        <v>4</v>
      </c>
      <c r="E21" s="21">
        <v>5</v>
      </c>
      <c r="F21" s="4"/>
      <c r="G21" s="40"/>
      <c r="H21" s="21"/>
      <c r="I21" s="4"/>
    </row>
    <row r="22" spans="1:9" x14ac:dyDescent="0.25">
      <c r="A22" s="35" t="s">
        <v>0</v>
      </c>
      <c r="B22" s="13"/>
      <c r="C22" s="13"/>
      <c r="D22" s="40"/>
      <c r="E22" s="21"/>
      <c r="F22" s="4"/>
      <c r="G22" s="40"/>
      <c r="H22" s="21"/>
      <c r="I22" s="4" t="s">
        <v>113</v>
      </c>
    </row>
    <row r="23" spans="1:9" x14ac:dyDescent="0.25">
      <c r="A23" s="35" t="s">
        <v>1</v>
      </c>
      <c r="B23" s="13">
        <v>44136</v>
      </c>
      <c r="C23" s="13" t="s">
        <v>2</v>
      </c>
      <c r="D23" s="40">
        <v>4</v>
      </c>
      <c r="E23" s="21">
        <v>7</v>
      </c>
      <c r="F23" s="4" t="s">
        <v>133</v>
      </c>
      <c r="G23" s="40">
        <v>7</v>
      </c>
      <c r="H23" s="21">
        <v>1</v>
      </c>
      <c r="I23" s="4" t="s">
        <v>113</v>
      </c>
    </row>
    <row r="24" spans="1:9" x14ac:dyDescent="0.25">
      <c r="A24" s="35"/>
      <c r="B24" s="4"/>
      <c r="C24" s="4" t="s">
        <v>3</v>
      </c>
      <c r="D24" s="40">
        <v>4</v>
      </c>
      <c r="E24" s="21">
        <v>2</v>
      </c>
      <c r="F24" s="4"/>
      <c r="G24" s="40"/>
      <c r="H24" s="21"/>
      <c r="I24" s="3"/>
    </row>
    <row r="25" spans="1:9" x14ac:dyDescent="0.25">
      <c r="A25" s="35" t="s">
        <v>0</v>
      </c>
      <c r="B25" s="13"/>
      <c r="C25" s="13"/>
      <c r="D25" s="40"/>
      <c r="E25" s="21"/>
      <c r="F25" s="4"/>
      <c r="G25" s="40"/>
      <c r="H25" s="21"/>
      <c r="I25" s="4"/>
    </row>
    <row r="26" spans="1:9" x14ac:dyDescent="0.25">
      <c r="A26" s="35" t="s">
        <v>1</v>
      </c>
      <c r="B26" s="13">
        <v>44143</v>
      </c>
      <c r="C26" s="13" t="s">
        <v>2</v>
      </c>
      <c r="D26" s="40">
        <v>4</v>
      </c>
      <c r="E26" s="21">
        <v>3</v>
      </c>
      <c r="F26" s="4" t="s">
        <v>133</v>
      </c>
      <c r="G26" s="40">
        <v>7</v>
      </c>
      <c r="H26" s="21">
        <v>4</v>
      </c>
      <c r="I26" s="4"/>
    </row>
    <row r="27" spans="1:9" x14ac:dyDescent="0.25">
      <c r="A27" s="35"/>
      <c r="B27" s="4"/>
      <c r="C27" s="4" t="s">
        <v>3</v>
      </c>
      <c r="D27" s="40">
        <v>4</v>
      </c>
      <c r="E27" s="21">
        <v>5</v>
      </c>
      <c r="F27" s="4"/>
      <c r="G27" s="40"/>
      <c r="H27" s="21"/>
      <c r="I27" s="4"/>
    </row>
    <row r="28" spans="1:9" x14ac:dyDescent="0.25">
      <c r="A28" s="35" t="s">
        <v>0</v>
      </c>
      <c r="B28" s="13"/>
      <c r="C28" s="13"/>
      <c r="D28" s="40"/>
      <c r="E28" s="21"/>
      <c r="F28" s="4"/>
      <c r="G28" s="40"/>
      <c r="H28" s="21"/>
      <c r="I28" s="4"/>
    </row>
    <row r="29" spans="1:9" x14ac:dyDescent="0.25">
      <c r="A29" s="35" t="s">
        <v>1</v>
      </c>
      <c r="B29" s="13">
        <v>44150</v>
      </c>
      <c r="C29" s="13" t="s">
        <v>2</v>
      </c>
      <c r="D29" s="40">
        <v>4</v>
      </c>
      <c r="E29" s="21">
        <v>6</v>
      </c>
      <c r="F29" s="4" t="s">
        <v>133</v>
      </c>
      <c r="G29" s="40">
        <v>7</v>
      </c>
      <c r="H29" s="21">
        <v>7</v>
      </c>
      <c r="I29" s="4"/>
    </row>
    <row r="30" spans="1:9" x14ac:dyDescent="0.25">
      <c r="A30" s="35"/>
      <c r="B30" s="4"/>
      <c r="C30" s="4" t="s">
        <v>3</v>
      </c>
      <c r="D30" s="40">
        <v>4</v>
      </c>
      <c r="E30" s="21">
        <v>1</v>
      </c>
      <c r="F30" s="4"/>
      <c r="G30" s="40"/>
      <c r="H30" s="21"/>
      <c r="I30" s="4"/>
    </row>
    <row r="31" spans="1:9" x14ac:dyDescent="0.25">
      <c r="A31" s="35" t="s">
        <v>0</v>
      </c>
      <c r="B31" s="13"/>
      <c r="C31" s="13"/>
      <c r="D31" s="40"/>
      <c r="E31" s="21"/>
      <c r="F31" s="4"/>
      <c r="G31" s="40"/>
      <c r="H31" s="21"/>
      <c r="I31" s="4"/>
    </row>
    <row r="32" spans="1:9" x14ac:dyDescent="0.25">
      <c r="A32" s="35" t="s">
        <v>1</v>
      </c>
      <c r="B32" s="13">
        <v>44157</v>
      </c>
      <c r="C32" s="13" t="s">
        <v>2</v>
      </c>
      <c r="D32" s="40">
        <v>4</v>
      </c>
      <c r="E32" s="21">
        <v>3</v>
      </c>
      <c r="F32" s="4" t="s">
        <v>133</v>
      </c>
      <c r="G32" s="40">
        <v>7</v>
      </c>
      <c r="H32" s="21">
        <v>2</v>
      </c>
      <c r="I32" s="4"/>
    </row>
    <row r="33" spans="1:9" x14ac:dyDescent="0.25">
      <c r="A33" s="35"/>
      <c r="B33" s="4"/>
      <c r="C33" s="4" t="s">
        <v>3</v>
      </c>
      <c r="D33" s="40">
        <v>4</v>
      </c>
      <c r="E33" s="21">
        <v>4</v>
      </c>
      <c r="F33" s="4"/>
      <c r="G33" s="40"/>
      <c r="H33" s="21"/>
      <c r="I33" s="4"/>
    </row>
    <row r="34" spans="1:9" x14ac:dyDescent="0.25">
      <c r="A34" s="35" t="s">
        <v>0</v>
      </c>
      <c r="B34" s="13"/>
      <c r="C34" s="13"/>
      <c r="D34" s="40"/>
      <c r="E34" s="21"/>
      <c r="F34" s="4"/>
      <c r="G34" s="40"/>
      <c r="H34" s="21"/>
      <c r="I34" s="3"/>
    </row>
    <row r="35" spans="1:9" x14ac:dyDescent="0.25">
      <c r="A35" s="35" t="s">
        <v>1</v>
      </c>
      <c r="B35" s="13">
        <v>44164</v>
      </c>
      <c r="C35" s="13" t="s">
        <v>2</v>
      </c>
      <c r="D35" s="40">
        <v>4</v>
      </c>
      <c r="E35" s="21">
        <v>6</v>
      </c>
      <c r="F35" s="4" t="s">
        <v>133</v>
      </c>
      <c r="G35" s="40">
        <v>7</v>
      </c>
      <c r="H35" s="21">
        <v>5</v>
      </c>
      <c r="I35" s="4"/>
    </row>
    <row r="36" spans="1:9" x14ac:dyDescent="0.25">
      <c r="A36" s="35"/>
      <c r="B36" s="4"/>
      <c r="C36" s="4" t="s">
        <v>3</v>
      </c>
      <c r="D36" s="40">
        <v>4</v>
      </c>
      <c r="E36" s="21">
        <v>7</v>
      </c>
      <c r="F36" s="4"/>
      <c r="G36" s="40"/>
      <c r="H36" s="21"/>
      <c r="I36" s="4"/>
    </row>
    <row r="37" spans="1:9" x14ac:dyDescent="0.25">
      <c r="A37" s="35" t="s">
        <v>0</v>
      </c>
      <c r="B37" s="13"/>
      <c r="C37" s="13"/>
      <c r="D37" s="40"/>
      <c r="E37" s="21"/>
      <c r="F37" s="4"/>
      <c r="G37" s="40"/>
      <c r="H37" s="21"/>
      <c r="I37" s="4"/>
    </row>
    <row r="38" spans="1:9" x14ac:dyDescent="0.25">
      <c r="A38" s="35" t="s">
        <v>1</v>
      </c>
      <c r="B38" s="13">
        <v>44171</v>
      </c>
      <c r="C38" s="13" t="s">
        <v>13</v>
      </c>
      <c r="D38" s="40">
        <v>4</v>
      </c>
      <c r="E38" s="21">
        <v>1</v>
      </c>
      <c r="F38" s="4" t="s">
        <v>133</v>
      </c>
      <c r="G38" s="40">
        <v>7</v>
      </c>
      <c r="H38" s="21">
        <v>3</v>
      </c>
      <c r="I38" s="4"/>
    </row>
    <row r="39" spans="1:9" x14ac:dyDescent="0.25">
      <c r="A39" s="35"/>
      <c r="B39" s="4"/>
      <c r="C39" s="4" t="s">
        <v>68</v>
      </c>
      <c r="D39" s="40">
        <v>4</v>
      </c>
      <c r="E39" s="21">
        <v>2</v>
      </c>
      <c r="F39" s="4"/>
      <c r="G39" s="40"/>
      <c r="H39" s="21"/>
      <c r="I39" s="4"/>
    </row>
    <row r="40" spans="1:9" x14ac:dyDescent="0.25">
      <c r="A40" s="35" t="s">
        <v>0</v>
      </c>
      <c r="B40" s="13"/>
      <c r="C40" s="13"/>
      <c r="D40" s="40"/>
      <c r="E40" s="21"/>
      <c r="F40" s="4"/>
      <c r="G40" s="40"/>
      <c r="H40" s="21"/>
      <c r="I40" s="6" t="s">
        <v>114</v>
      </c>
    </row>
    <row r="41" spans="1:9" x14ac:dyDescent="0.25">
      <c r="A41" s="35" t="s">
        <v>1</v>
      </c>
      <c r="B41" s="13">
        <v>44178</v>
      </c>
      <c r="C41" s="13" t="s">
        <v>6</v>
      </c>
      <c r="D41" s="40">
        <v>4.5</v>
      </c>
      <c r="E41" s="21">
        <v>4</v>
      </c>
      <c r="F41" s="4" t="s">
        <v>133</v>
      </c>
      <c r="G41" s="40">
        <v>7</v>
      </c>
      <c r="H41" s="21">
        <v>6</v>
      </c>
      <c r="I41" s="6" t="s">
        <v>114</v>
      </c>
    </row>
    <row r="42" spans="1:9" x14ac:dyDescent="0.25">
      <c r="A42" s="35"/>
      <c r="B42" s="4"/>
      <c r="C42" s="4" t="s">
        <v>7</v>
      </c>
      <c r="D42" s="40">
        <v>4.5</v>
      </c>
      <c r="E42" s="21">
        <v>5</v>
      </c>
      <c r="F42" s="4"/>
      <c r="G42" s="40"/>
      <c r="H42" s="21"/>
      <c r="I42" s="4"/>
    </row>
    <row r="43" spans="1:9" x14ac:dyDescent="0.25">
      <c r="A43" s="35" t="s">
        <v>0</v>
      </c>
      <c r="B43" s="13"/>
      <c r="C43" s="4"/>
      <c r="D43" s="40"/>
      <c r="E43" s="21"/>
      <c r="F43" s="4"/>
      <c r="G43" s="40"/>
      <c r="H43" s="21"/>
      <c r="I43" s="4"/>
    </row>
    <row r="44" spans="1:9" x14ac:dyDescent="0.25">
      <c r="A44" s="35" t="s">
        <v>1</v>
      </c>
      <c r="B44" s="13">
        <v>44185</v>
      </c>
      <c r="C44" s="4" t="s">
        <v>11</v>
      </c>
      <c r="D44" s="40">
        <v>4.5</v>
      </c>
      <c r="E44" s="21">
        <v>7</v>
      </c>
      <c r="F44" s="4" t="s">
        <v>133</v>
      </c>
      <c r="G44" s="40">
        <v>7</v>
      </c>
      <c r="H44" s="21">
        <v>1</v>
      </c>
      <c r="I44" s="4"/>
    </row>
    <row r="45" spans="1:9" x14ac:dyDescent="0.25">
      <c r="A45" s="35"/>
      <c r="B45" s="4"/>
      <c r="C45" s="4" t="s">
        <v>7</v>
      </c>
      <c r="D45" s="40">
        <v>4.5</v>
      </c>
      <c r="E45" s="21">
        <v>2</v>
      </c>
      <c r="F45" s="4"/>
      <c r="G45" s="40"/>
      <c r="H45" s="21"/>
      <c r="I45" s="4"/>
    </row>
    <row r="46" spans="1:9" x14ac:dyDescent="0.25">
      <c r="A46" s="37" t="s">
        <v>53</v>
      </c>
      <c r="B46" s="12">
        <v>44190</v>
      </c>
      <c r="C46" s="5" t="s">
        <v>6</v>
      </c>
      <c r="D46" s="40">
        <v>4.5</v>
      </c>
      <c r="E46" s="20" t="s">
        <v>126</v>
      </c>
      <c r="F46" s="5" t="s">
        <v>133</v>
      </c>
      <c r="G46" s="40">
        <v>7</v>
      </c>
      <c r="H46" s="20" t="s">
        <v>126</v>
      </c>
      <c r="I46" s="15" t="s">
        <v>9</v>
      </c>
    </row>
    <row r="47" spans="1:9" x14ac:dyDescent="0.25">
      <c r="A47" s="37"/>
      <c r="B47" s="12"/>
      <c r="C47" s="5" t="s">
        <v>7</v>
      </c>
      <c r="D47" s="40">
        <v>4.5</v>
      </c>
      <c r="E47" s="20" t="s">
        <v>127</v>
      </c>
      <c r="F47" s="5"/>
      <c r="G47" s="40"/>
      <c r="H47" s="20"/>
      <c r="I47" s="5"/>
    </row>
    <row r="48" spans="1:9" x14ac:dyDescent="0.25">
      <c r="A48" s="37" t="s">
        <v>69</v>
      </c>
      <c r="B48" s="12">
        <v>44191</v>
      </c>
      <c r="C48" s="5" t="s">
        <v>11</v>
      </c>
      <c r="D48" s="40">
        <v>4.5</v>
      </c>
      <c r="E48" s="20">
        <v>3</v>
      </c>
      <c r="F48" s="5" t="s">
        <v>133</v>
      </c>
      <c r="G48" s="40">
        <v>7</v>
      </c>
      <c r="H48" s="20">
        <v>4</v>
      </c>
      <c r="I48" s="5" t="s">
        <v>50</v>
      </c>
    </row>
    <row r="49" spans="1:9" x14ac:dyDescent="0.25">
      <c r="A49" s="37"/>
      <c r="B49" s="5"/>
      <c r="C49" s="5" t="s">
        <v>8</v>
      </c>
      <c r="D49" s="40">
        <v>4.5</v>
      </c>
      <c r="E49" s="20">
        <v>5</v>
      </c>
      <c r="F49" s="5"/>
      <c r="G49" s="40"/>
      <c r="H49" s="20"/>
      <c r="I49" s="5"/>
    </row>
    <row r="50" spans="1:9" x14ac:dyDescent="0.25">
      <c r="A50" s="35" t="s">
        <v>0</v>
      </c>
      <c r="B50" s="13">
        <v>44192</v>
      </c>
      <c r="C50" s="4" t="s">
        <v>11</v>
      </c>
      <c r="D50" s="40">
        <v>4.5</v>
      </c>
      <c r="E50" s="21">
        <v>6</v>
      </c>
      <c r="F50" s="4" t="s">
        <v>133</v>
      </c>
      <c r="G50" s="40">
        <v>7</v>
      </c>
      <c r="H50" s="21">
        <v>7</v>
      </c>
      <c r="I50" s="4"/>
    </row>
    <row r="51" spans="1:9" x14ac:dyDescent="0.25">
      <c r="A51" s="35"/>
      <c r="B51" s="13"/>
      <c r="C51" s="4" t="s">
        <v>8</v>
      </c>
      <c r="D51" s="40">
        <v>4.5</v>
      </c>
      <c r="E51" s="21">
        <v>1</v>
      </c>
      <c r="F51" s="4"/>
      <c r="G51" s="40"/>
      <c r="H51" s="21"/>
      <c r="I51" s="4"/>
    </row>
    <row r="52" spans="1:9" x14ac:dyDescent="0.25">
      <c r="A52" s="37" t="s">
        <v>1</v>
      </c>
      <c r="B52" s="12">
        <v>44193</v>
      </c>
      <c r="C52" s="5" t="s">
        <v>6</v>
      </c>
      <c r="D52" s="40">
        <v>4.5</v>
      </c>
      <c r="E52" s="20">
        <v>4</v>
      </c>
      <c r="F52" s="5" t="s">
        <v>133</v>
      </c>
      <c r="G52" s="40">
        <v>7</v>
      </c>
      <c r="H52" s="20">
        <v>2</v>
      </c>
      <c r="I52" s="5"/>
    </row>
    <row r="53" spans="1:9" x14ac:dyDescent="0.25">
      <c r="A53" s="37"/>
      <c r="B53" s="5"/>
      <c r="C53" s="5" t="s">
        <v>7</v>
      </c>
      <c r="D53" s="40">
        <v>4.5</v>
      </c>
      <c r="E53" s="20">
        <v>5</v>
      </c>
      <c r="F53" s="5"/>
      <c r="G53" s="40"/>
      <c r="H53" s="20"/>
      <c r="I53" s="5"/>
    </row>
    <row r="54" spans="1:9" x14ac:dyDescent="0.25">
      <c r="A54" s="37" t="s">
        <v>53</v>
      </c>
      <c r="B54" s="12">
        <v>44197</v>
      </c>
      <c r="C54" s="5" t="s">
        <v>11</v>
      </c>
      <c r="D54" s="40">
        <v>4.5</v>
      </c>
      <c r="E54" s="20">
        <v>3</v>
      </c>
      <c r="F54" s="5" t="s">
        <v>133</v>
      </c>
      <c r="G54" s="40">
        <v>7</v>
      </c>
      <c r="H54" s="20">
        <v>5</v>
      </c>
      <c r="I54" s="5" t="s">
        <v>12</v>
      </c>
    </row>
    <row r="55" spans="1:9" x14ac:dyDescent="0.25">
      <c r="A55" s="37"/>
      <c r="B55" s="12"/>
      <c r="C55" s="5" t="s">
        <v>8</v>
      </c>
      <c r="D55" s="40">
        <v>4.5</v>
      </c>
      <c r="E55" s="20">
        <v>6</v>
      </c>
      <c r="F55" s="5"/>
      <c r="G55" s="40"/>
      <c r="H55" s="20"/>
      <c r="I55" s="5"/>
    </row>
    <row r="56" spans="1:9" x14ac:dyDescent="0.25">
      <c r="A56" s="35" t="s">
        <v>1</v>
      </c>
      <c r="B56" s="13">
        <v>44199</v>
      </c>
      <c r="C56" s="4" t="s">
        <v>6</v>
      </c>
      <c r="D56" s="40">
        <v>4.5</v>
      </c>
      <c r="E56" s="21">
        <v>7</v>
      </c>
      <c r="F56" s="4" t="s">
        <v>133</v>
      </c>
      <c r="G56" s="40">
        <v>7</v>
      </c>
      <c r="H56" s="21">
        <v>3</v>
      </c>
      <c r="I56" s="4"/>
    </row>
    <row r="57" spans="1:9" x14ac:dyDescent="0.25">
      <c r="A57" s="35"/>
      <c r="B57" s="4"/>
      <c r="C57" s="4" t="s">
        <v>8</v>
      </c>
      <c r="D57" s="40">
        <v>4.5</v>
      </c>
      <c r="E57" s="21">
        <v>1</v>
      </c>
      <c r="F57" s="4"/>
      <c r="G57" s="40"/>
      <c r="H57" s="21"/>
      <c r="I57" s="4"/>
    </row>
    <row r="58" spans="1:9" x14ac:dyDescent="0.25">
      <c r="A58" s="35" t="s">
        <v>0</v>
      </c>
      <c r="B58" s="13"/>
      <c r="C58" s="30"/>
      <c r="D58" s="40"/>
      <c r="E58" s="21"/>
      <c r="F58" s="4"/>
      <c r="G58" s="40"/>
      <c r="H58" s="21"/>
      <c r="I58" s="4"/>
    </row>
    <row r="59" spans="1:9" x14ac:dyDescent="0.25">
      <c r="A59" s="36" t="s">
        <v>1</v>
      </c>
      <c r="B59" s="13">
        <v>44206</v>
      </c>
      <c r="C59" s="4" t="s">
        <v>102</v>
      </c>
      <c r="D59" s="40">
        <v>4.5</v>
      </c>
      <c r="E59" s="21">
        <v>2</v>
      </c>
      <c r="F59" s="4" t="s">
        <v>133</v>
      </c>
      <c r="G59" s="40">
        <v>7</v>
      </c>
      <c r="H59" s="21">
        <v>6</v>
      </c>
      <c r="I59" s="3"/>
    </row>
    <row r="60" spans="1:9" x14ac:dyDescent="0.25">
      <c r="A60" s="36"/>
      <c r="B60" s="4"/>
      <c r="C60" s="4" t="s">
        <v>103</v>
      </c>
      <c r="D60" s="40">
        <v>4.5</v>
      </c>
      <c r="E60" s="21">
        <v>4</v>
      </c>
      <c r="F60" s="4"/>
      <c r="G60" s="40"/>
      <c r="H60" s="21"/>
      <c r="I60" s="3"/>
    </row>
    <row r="61" spans="1:9" x14ac:dyDescent="0.25">
      <c r="A61" s="36" t="s">
        <v>0</v>
      </c>
      <c r="B61" s="13"/>
      <c r="C61" s="4"/>
      <c r="D61" s="40"/>
      <c r="E61" s="21"/>
      <c r="F61" s="4"/>
      <c r="G61" s="40"/>
      <c r="H61" s="21"/>
      <c r="I61" s="3"/>
    </row>
    <row r="62" spans="1:9" x14ac:dyDescent="0.25">
      <c r="A62" s="36" t="s">
        <v>1</v>
      </c>
      <c r="B62" s="13">
        <v>44213</v>
      </c>
      <c r="C62" s="4" t="s">
        <v>102</v>
      </c>
      <c r="D62" s="40">
        <v>4.5</v>
      </c>
      <c r="E62" s="21">
        <v>5</v>
      </c>
      <c r="F62" s="4" t="s">
        <v>133</v>
      </c>
      <c r="G62" s="40">
        <v>7</v>
      </c>
      <c r="H62" s="21">
        <v>1</v>
      </c>
      <c r="I62" s="3" t="s">
        <v>124</v>
      </c>
    </row>
    <row r="63" spans="1:9" x14ac:dyDescent="0.25">
      <c r="A63" s="36"/>
      <c r="B63" s="4"/>
      <c r="C63" s="4" t="s">
        <v>101</v>
      </c>
      <c r="D63" s="40">
        <v>4.5</v>
      </c>
      <c r="E63" s="21">
        <v>7</v>
      </c>
      <c r="F63" s="4"/>
      <c r="G63" s="40"/>
      <c r="H63" s="21"/>
      <c r="I63" s="4" t="s">
        <v>125</v>
      </c>
    </row>
    <row r="64" spans="1:9" x14ac:dyDescent="0.25">
      <c r="A64" s="36" t="s">
        <v>0</v>
      </c>
      <c r="B64" s="13"/>
      <c r="C64" s="4"/>
      <c r="D64" s="40"/>
      <c r="E64" s="21"/>
      <c r="F64" s="4"/>
      <c r="G64" s="40"/>
      <c r="H64" s="21"/>
      <c r="I64" s="6"/>
    </row>
    <row r="65" spans="1:9" x14ac:dyDescent="0.25">
      <c r="A65" s="36" t="s">
        <v>1</v>
      </c>
      <c r="B65" s="13">
        <v>44220</v>
      </c>
      <c r="C65" s="4" t="s">
        <v>11</v>
      </c>
      <c r="D65" s="40">
        <v>4.5</v>
      </c>
      <c r="E65" s="21">
        <v>2</v>
      </c>
      <c r="F65" s="4" t="s">
        <v>133</v>
      </c>
      <c r="G65" s="40">
        <v>7</v>
      </c>
      <c r="H65" s="21">
        <v>4</v>
      </c>
      <c r="I65" s="6"/>
    </row>
    <row r="66" spans="1:9" x14ac:dyDescent="0.25">
      <c r="A66" s="36"/>
      <c r="B66" s="13"/>
      <c r="C66" s="4" t="s">
        <v>8</v>
      </c>
      <c r="D66" s="40">
        <v>4.5</v>
      </c>
      <c r="E66" s="21">
        <v>3</v>
      </c>
      <c r="F66" s="4"/>
      <c r="G66" s="40"/>
      <c r="H66" s="21"/>
      <c r="I66" s="6"/>
    </row>
    <row r="67" spans="1:9" x14ac:dyDescent="0.25">
      <c r="A67" s="37" t="s">
        <v>4</v>
      </c>
      <c r="B67" s="12">
        <v>44222</v>
      </c>
      <c r="C67" s="5" t="s">
        <v>66</v>
      </c>
      <c r="D67" s="40">
        <v>4.5</v>
      </c>
      <c r="E67" s="20">
        <v>5</v>
      </c>
      <c r="F67" s="5" t="s">
        <v>133</v>
      </c>
      <c r="G67" s="40">
        <v>7</v>
      </c>
      <c r="H67" s="20">
        <v>7</v>
      </c>
      <c r="I67" s="16" t="s">
        <v>14</v>
      </c>
    </row>
    <row r="68" spans="1:9" x14ac:dyDescent="0.25">
      <c r="A68" s="37"/>
      <c r="B68" s="12"/>
      <c r="C68" s="5" t="s">
        <v>8</v>
      </c>
      <c r="D68" s="40">
        <v>4.5</v>
      </c>
      <c r="E68" s="20">
        <v>6</v>
      </c>
      <c r="F68" s="5"/>
      <c r="G68" s="40"/>
      <c r="H68" s="20"/>
      <c r="I68" s="16"/>
    </row>
    <row r="69" spans="1:9" x14ac:dyDescent="0.25">
      <c r="A69" s="36" t="s">
        <v>0</v>
      </c>
      <c r="B69" s="13"/>
      <c r="C69" s="4"/>
      <c r="D69" s="40"/>
      <c r="E69" s="21"/>
      <c r="F69" s="4"/>
      <c r="G69" s="40"/>
      <c r="H69" s="21"/>
      <c r="I69" s="4"/>
    </row>
    <row r="70" spans="1:9" x14ac:dyDescent="0.25">
      <c r="A70" s="36" t="s">
        <v>1</v>
      </c>
      <c r="B70" s="13">
        <v>44227</v>
      </c>
      <c r="C70" s="4" t="s">
        <v>16</v>
      </c>
      <c r="D70" s="40">
        <v>4</v>
      </c>
      <c r="E70" s="21">
        <v>1</v>
      </c>
      <c r="F70" s="4" t="s">
        <v>133</v>
      </c>
      <c r="G70" s="40">
        <v>7</v>
      </c>
      <c r="H70" s="21">
        <v>2</v>
      </c>
      <c r="I70" s="4"/>
    </row>
    <row r="71" spans="1:9" x14ac:dyDescent="0.25">
      <c r="A71" s="36"/>
      <c r="B71" s="4"/>
      <c r="C71" s="4" t="s">
        <v>15</v>
      </c>
      <c r="D71" s="40">
        <v>4</v>
      </c>
      <c r="E71" s="21">
        <v>3</v>
      </c>
      <c r="F71" s="4"/>
      <c r="G71" s="40"/>
      <c r="H71" s="21"/>
      <c r="I71" s="4"/>
    </row>
    <row r="72" spans="1:9" x14ac:dyDescent="0.25">
      <c r="A72" s="36" t="s">
        <v>0</v>
      </c>
      <c r="B72" s="13"/>
      <c r="C72" s="4"/>
      <c r="D72" s="40"/>
      <c r="E72" s="21"/>
      <c r="F72" s="4"/>
      <c r="G72" s="40"/>
      <c r="H72" s="21"/>
      <c r="I72" s="4"/>
    </row>
    <row r="73" spans="1:9" x14ac:dyDescent="0.25">
      <c r="A73" s="36" t="s">
        <v>1</v>
      </c>
      <c r="B73" s="13">
        <v>44234</v>
      </c>
      <c r="C73" s="4" t="s">
        <v>16</v>
      </c>
      <c r="D73" s="40">
        <v>4</v>
      </c>
      <c r="E73" s="21">
        <v>4</v>
      </c>
      <c r="F73" s="4" t="s">
        <v>133</v>
      </c>
      <c r="G73" s="40">
        <v>7</v>
      </c>
      <c r="H73" s="21">
        <v>5</v>
      </c>
      <c r="I73" s="4"/>
    </row>
    <row r="74" spans="1:9" x14ac:dyDescent="0.25">
      <c r="A74" s="36"/>
      <c r="B74" s="4"/>
      <c r="C74" s="4" t="s">
        <v>15</v>
      </c>
      <c r="D74" s="40">
        <v>4</v>
      </c>
      <c r="E74" s="21">
        <v>6</v>
      </c>
      <c r="F74" s="4"/>
      <c r="G74" s="40"/>
      <c r="H74" s="21"/>
      <c r="I74" s="6"/>
    </row>
    <row r="75" spans="1:9" x14ac:dyDescent="0.25">
      <c r="A75" s="36" t="s">
        <v>0</v>
      </c>
      <c r="B75" s="13"/>
      <c r="C75" s="4"/>
      <c r="D75" s="40"/>
      <c r="E75" s="21"/>
      <c r="F75" s="4"/>
      <c r="G75" s="40"/>
      <c r="H75" s="21"/>
      <c r="I75" s="6"/>
    </row>
    <row r="76" spans="1:9" x14ac:dyDescent="0.25">
      <c r="A76" s="36" t="s">
        <v>1</v>
      </c>
      <c r="B76" s="13">
        <v>44241</v>
      </c>
      <c r="C76" s="4" t="s">
        <v>16</v>
      </c>
      <c r="D76" s="40">
        <v>4</v>
      </c>
      <c r="E76" s="21">
        <v>7</v>
      </c>
      <c r="F76" s="4" t="s">
        <v>133</v>
      </c>
      <c r="G76" s="40">
        <v>7</v>
      </c>
      <c r="H76" s="21">
        <v>3</v>
      </c>
      <c r="I76" s="6"/>
    </row>
    <row r="77" spans="1:9" x14ac:dyDescent="0.25">
      <c r="A77" s="36"/>
      <c r="B77" s="4"/>
      <c r="C77" s="4" t="s">
        <v>15</v>
      </c>
      <c r="D77" s="40">
        <v>4</v>
      </c>
      <c r="E77" s="21">
        <v>1</v>
      </c>
      <c r="F77" s="4"/>
      <c r="G77" s="40"/>
      <c r="H77" s="21"/>
      <c r="I77" s="4"/>
    </row>
    <row r="78" spans="1:9" x14ac:dyDescent="0.25">
      <c r="A78" s="36" t="s">
        <v>0</v>
      </c>
      <c r="B78" s="13"/>
      <c r="C78" s="4"/>
      <c r="D78" s="40"/>
      <c r="E78" s="21"/>
      <c r="F78" s="4"/>
      <c r="G78" s="40"/>
      <c r="H78" s="21"/>
      <c r="I78" s="4"/>
    </row>
    <row r="79" spans="1:9" x14ac:dyDescent="0.25">
      <c r="A79" s="36" t="s">
        <v>1</v>
      </c>
      <c r="B79" s="13">
        <v>44248</v>
      </c>
      <c r="C79" s="4" t="s">
        <v>16</v>
      </c>
      <c r="D79" s="40">
        <v>4</v>
      </c>
      <c r="E79" s="21">
        <v>2</v>
      </c>
      <c r="F79" s="4" t="s">
        <v>133</v>
      </c>
      <c r="G79" s="40">
        <v>7</v>
      </c>
      <c r="H79" s="21">
        <v>6</v>
      </c>
      <c r="I79" s="4"/>
    </row>
    <row r="80" spans="1:9" x14ac:dyDescent="0.25">
      <c r="A80" s="36"/>
      <c r="B80" s="4"/>
      <c r="C80" s="4" t="s">
        <v>15</v>
      </c>
      <c r="D80" s="40">
        <v>4</v>
      </c>
      <c r="E80" s="21">
        <v>4</v>
      </c>
      <c r="F80" s="4"/>
      <c r="G80" s="40"/>
      <c r="H80" s="21"/>
      <c r="I80" s="4"/>
    </row>
    <row r="81" spans="1:9" x14ac:dyDescent="0.25">
      <c r="A81" s="36" t="s">
        <v>0</v>
      </c>
      <c r="B81" s="13"/>
      <c r="C81" s="4"/>
      <c r="D81" s="40"/>
      <c r="E81" s="21"/>
      <c r="F81" s="4"/>
      <c r="G81" s="40"/>
      <c r="H81" s="21"/>
      <c r="I81" s="4"/>
    </row>
    <row r="82" spans="1:9" x14ac:dyDescent="0.25">
      <c r="A82" s="36" t="s">
        <v>1</v>
      </c>
      <c r="B82" s="13">
        <v>44283</v>
      </c>
      <c r="C82" s="4" t="s">
        <v>16</v>
      </c>
      <c r="D82" s="40">
        <v>4</v>
      </c>
      <c r="E82" s="21">
        <v>5</v>
      </c>
      <c r="F82" s="4" t="s">
        <v>133</v>
      </c>
      <c r="G82" s="40">
        <v>7</v>
      </c>
      <c r="H82" s="21">
        <v>1</v>
      </c>
      <c r="I82" s="4"/>
    </row>
    <row r="83" spans="1:9" x14ac:dyDescent="0.25">
      <c r="A83" s="36"/>
      <c r="B83" s="4"/>
      <c r="C83" s="4" t="s">
        <v>15</v>
      </c>
      <c r="D83" s="40">
        <v>4</v>
      </c>
      <c r="E83" s="21">
        <v>7</v>
      </c>
      <c r="F83" s="4"/>
      <c r="G83" s="40"/>
      <c r="H83" s="21"/>
      <c r="I83" s="6"/>
    </row>
    <row r="84" spans="1:9" x14ac:dyDescent="0.25">
      <c r="A84" s="36" t="s">
        <v>0</v>
      </c>
      <c r="B84" s="13"/>
      <c r="C84" s="4"/>
      <c r="D84" s="40"/>
      <c r="E84" s="21"/>
      <c r="F84" s="4"/>
      <c r="G84" s="40"/>
      <c r="H84" s="21"/>
      <c r="I84" s="6"/>
    </row>
    <row r="85" spans="1:9" x14ac:dyDescent="0.25">
      <c r="A85" s="36" t="s">
        <v>1</v>
      </c>
      <c r="B85" s="13">
        <v>44262</v>
      </c>
      <c r="C85" s="4" t="s">
        <v>16</v>
      </c>
      <c r="D85" s="40">
        <v>4</v>
      </c>
      <c r="E85" s="21">
        <v>6</v>
      </c>
      <c r="F85" s="4" t="s">
        <v>133</v>
      </c>
      <c r="G85" s="40">
        <v>7</v>
      </c>
      <c r="H85" s="21">
        <v>4</v>
      </c>
      <c r="I85" s="6"/>
    </row>
    <row r="86" spans="1:9" x14ac:dyDescent="0.25">
      <c r="A86" s="36"/>
      <c r="B86" s="4"/>
      <c r="C86" s="4" t="s">
        <v>15</v>
      </c>
      <c r="D86" s="40">
        <v>4</v>
      </c>
      <c r="E86" s="21">
        <v>3</v>
      </c>
      <c r="F86" s="4"/>
      <c r="G86" s="40"/>
      <c r="H86" s="21"/>
      <c r="I86" s="4"/>
    </row>
    <row r="87" spans="1:9" x14ac:dyDescent="0.25">
      <c r="A87" s="36" t="s">
        <v>0</v>
      </c>
      <c r="B87" s="13"/>
      <c r="C87" s="4"/>
      <c r="D87" s="40"/>
      <c r="E87" s="21"/>
      <c r="F87" s="4"/>
      <c r="G87" s="40"/>
      <c r="H87" s="21"/>
      <c r="I87" s="4" t="s">
        <v>115</v>
      </c>
    </row>
    <row r="88" spans="1:9" x14ac:dyDescent="0.25">
      <c r="A88" s="36" t="s">
        <v>1</v>
      </c>
      <c r="B88" s="13">
        <v>44269</v>
      </c>
      <c r="C88" s="4" t="s">
        <v>16</v>
      </c>
      <c r="D88" s="40">
        <v>4</v>
      </c>
      <c r="E88" s="21">
        <v>5</v>
      </c>
      <c r="F88" s="4" t="s">
        <v>133</v>
      </c>
      <c r="G88" s="40">
        <v>7</v>
      </c>
      <c r="H88" s="21">
        <v>7</v>
      </c>
      <c r="I88" s="4" t="s">
        <v>115</v>
      </c>
    </row>
    <row r="89" spans="1:9" x14ac:dyDescent="0.25">
      <c r="A89" s="36"/>
      <c r="B89" s="4"/>
      <c r="C89" s="4" t="s">
        <v>15</v>
      </c>
      <c r="D89" s="40">
        <v>4</v>
      </c>
      <c r="E89" s="21">
        <v>1</v>
      </c>
      <c r="F89" s="4"/>
      <c r="G89" s="40"/>
      <c r="H89" s="21"/>
      <c r="I89" s="4"/>
    </row>
    <row r="90" spans="1:9" x14ac:dyDescent="0.25">
      <c r="A90" s="36" t="s">
        <v>17</v>
      </c>
      <c r="B90" s="13"/>
      <c r="C90" s="4"/>
      <c r="D90" s="40"/>
      <c r="E90" s="21"/>
      <c r="F90" s="4"/>
      <c r="G90" s="40"/>
      <c r="H90" s="21"/>
      <c r="I90" s="4"/>
    </row>
    <row r="91" spans="1:9" x14ac:dyDescent="0.25">
      <c r="A91" s="36" t="s">
        <v>18</v>
      </c>
      <c r="B91" s="13">
        <v>44276</v>
      </c>
      <c r="C91" s="4" t="s">
        <v>16</v>
      </c>
      <c r="D91" s="40">
        <v>4</v>
      </c>
      <c r="E91" s="21">
        <v>3</v>
      </c>
      <c r="F91" s="4" t="s">
        <v>133</v>
      </c>
      <c r="G91" s="40">
        <v>7</v>
      </c>
      <c r="H91" s="21">
        <v>2</v>
      </c>
      <c r="I91" s="6"/>
    </row>
    <row r="92" spans="1:9" x14ac:dyDescent="0.25">
      <c r="A92" s="36"/>
      <c r="B92" s="13"/>
      <c r="C92" s="4" t="s">
        <v>15</v>
      </c>
      <c r="D92" s="40">
        <v>4</v>
      </c>
      <c r="E92" s="21">
        <v>4</v>
      </c>
      <c r="F92" s="4"/>
      <c r="G92" s="40"/>
      <c r="H92" s="21"/>
      <c r="I92" s="6"/>
    </row>
    <row r="93" spans="1:9" x14ac:dyDescent="0.25">
      <c r="A93" s="35" t="s">
        <v>0</v>
      </c>
      <c r="B93" s="13"/>
      <c r="C93" s="4"/>
      <c r="D93" s="40"/>
      <c r="E93" s="21"/>
      <c r="F93" s="4"/>
      <c r="G93" s="40"/>
      <c r="H93" s="21"/>
      <c r="I93" s="6"/>
    </row>
    <row r="94" spans="1:9" x14ac:dyDescent="0.25">
      <c r="A94" s="35" t="s">
        <v>52</v>
      </c>
      <c r="B94" s="14">
        <v>44283</v>
      </c>
      <c r="C94" s="4" t="s">
        <v>16</v>
      </c>
      <c r="D94" s="40">
        <v>4</v>
      </c>
      <c r="E94" s="21">
        <v>6</v>
      </c>
      <c r="F94" s="4" t="s">
        <v>133</v>
      </c>
      <c r="G94" s="40">
        <v>7</v>
      </c>
      <c r="H94" s="21">
        <v>5</v>
      </c>
      <c r="I94" s="6"/>
    </row>
    <row r="95" spans="1:9" x14ac:dyDescent="0.25">
      <c r="A95" s="35"/>
      <c r="B95" s="13"/>
      <c r="C95" s="4" t="s">
        <v>15</v>
      </c>
      <c r="D95" s="40">
        <v>4</v>
      </c>
      <c r="E95" s="21">
        <v>7</v>
      </c>
      <c r="F95" s="4"/>
      <c r="G95" s="40"/>
      <c r="H95" s="21"/>
      <c r="I95" s="6"/>
    </row>
    <row r="96" spans="1:9" x14ac:dyDescent="0.25">
      <c r="A96" s="37" t="s">
        <v>51</v>
      </c>
      <c r="B96" s="12">
        <v>44288</v>
      </c>
      <c r="C96" s="5" t="s">
        <v>105</v>
      </c>
      <c r="D96" s="40">
        <v>4</v>
      </c>
      <c r="E96" s="20">
        <v>1</v>
      </c>
      <c r="F96" s="5" t="s">
        <v>133</v>
      </c>
      <c r="G96" s="40">
        <v>7</v>
      </c>
      <c r="H96" s="20">
        <v>3</v>
      </c>
      <c r="I96" s="15" t="s">
        <v>104</v>
      </c>
    </row>
    <row r="97" spans="1:11" x14ac:dyDescent="0.25">
      <c r="A97" s="37"/>
      <c r="B97" s="12"/>
      <c r="C97" s="5" t="s">
        <v>3</v>
      </c>
      <c r="D97" s="40">
        <v>4</v>
      </c>
      <c r="E97" s="20">
        <v>2</v>
      </c>
      <c r="F97" s="5"/>
      <c r="G97" s="40"/>
      <c r="H97" s="20"/>
      <c r="I97" s="15"/>
      <c r="K97" t="s">
        <v>139</v>
      </c>
    </row>
    <row r="98" spans="1:11" x14ac:dyDescent="0.25">
      <c r="A98" s="37" t="s">
        <v>0</v>
      </c>
      <c r="B98" s="12">
        <v>44289</v>
      </c>
      <c r="C98" s="5" t="s">
        <v>13</v>
      </c>
      <c r="D98" s="40">
        <v>4</v>
      </c>
      <c r="E98" s="20">
        <v>3</v>
      </c>
      <c r="F98" s="5" t="s">
        <v>133</v>
      </c>
      <c r="G98" s="40">
        <v>7</v>
      </c>
      <c r="H98" s="20">
        <v>6</v>
      </c>
      <c r="I98" s="5"/>
    </row>
    <row r="99" spans="1:11" x14ac:dyDescent="0.25">
      <c r="A99" s="37"/>
      <c r="B99" s="5"/>
      <c r="C99" s="5" t="s">
        <v>3</v>
      </c>
      <c r="D99" s="40">
        <v>4</v>
      </c>
      <c r="E99" s="20">
        <v>4</v>
      </c>
      <c r="F99" s="5"/>
      <c r="G99" s="40"/>
      <c r="H99" s="20"/>
      <c r="I99" s="5"/>
    </row>
    <row r="100" spans="1:11" x14ac:dyDescent="0.25">
      <c r="A100" s="37" t="s">
        <v>52</v>
      </c>
      <c r="B100" s="12">
        <v>44290</v>
      </c>
      <c r="C100" s="5" t="s">
        <v>16</v>
      </c>
      <c r="D100" s="40">
        <v>4</v>
      </c>
      <c r="E100" s="20">
        <v>5</v>
      </c>
      <c r="F100" s="5" t="s">
        <v>133</v>
      </c>
      <c r="G100" s="40">
        <v>7</v>
      </c>
      <c r="H100" s="20">
        <v>1</v>
      </c>
      <c r="I100" s="5" t="s">
        <v>118</v>
      </c>
    </row>
    <row r="101" spans="1:11" x14ac:dyDescent="0.25">
      <c r="A101" s="37"/>
      <c r="B101" s="12"/>
      <c r="C101" s="5" t="s">
        <v>15</v>
      </c>
      <c r="D101" s="40">
        <v>4</v>
      </c>
      <c r="E101" s="20">
        <v>6</v>
      </c>
      <c r="F101" s="5"/>
      <c r="G101" s="40"/>
      <c r="H101" s="20"/>
      <c r="I101" s="5"/>
    </row>
    <row r="102" spans="1:11" x14ac:dyDescent="0.25">
      <c r="A102" s="37" t="s">
        <v>4</v>
      </c>
      <c r="B102" s="12">
        <v>44291</v>
      </c>
      <c r="C102" s="5" t="s">
        <v>13</v>
      </c>
      <c r="D102" s="40">
        <v>4</v>
      </c>
      <c r="E102" s="20">
        <v>7</v>
      </c>
      <c r="F102" s="5" t="s">
        <v>133</v>
      </c>
      <c r="G102" s="40">
        <v>7</v>
      </c>
      <c r="H102" s="20">
        <v>4</v>
      </c>
      <c r="I102" s="5" t="s">
        <v>135</v>
      </c>
    </row>
    <row r="103" spans="1:11" x14ac:dyDescent="0.25">
      <c r="A103" s="37"/>
      <c r="B103" s="12"/>
      <c r="C103" s="5" t="s">
        <v>68</v>
      </c>
      <c r="D103" s="40">
        <v>4</v>
      </c>
      <c r="E103" s="20">
        <v>2</v>
      </c>
      <c r="F103" s="5"/>
      <c r="G103" s="40"/>
      <c r="H103" s="20"/>
      <c r="I103" s="5"/>
    </row>
    <row r="104" spans="1:11" x14ac:dyDescent="0.25">
      <c r="A104" s="57" t="s">
        <v>0</v>
      </c>
      <c r="B104" s="13"/>
      <c r="C104" s="4"/>
      <c r="D104" s="40"/>
      <c r="E104" s="21"/>
      <c r="F104" s="4"/>
      <c r="G104" s="40"/>
      <c r="H104" s="21"/>
      <c r="I104" s="4"/>
    </row>
    <row r="105" spans="1:11" x14ac:dyDescent="0.25">
      <c r="A105" s="57" t="s">
        <v>1</v>
      </c>
      <c r="B105" s="13">
        <v>44297</v>
      </c>
      <c r="C105" s="4" t="s">
        <v>13</v>
      </c>
      <c r="D105" s="40">
        <v>4</v>
      </c>
      <c r="E105" s="21">
        <v>1</v>
      </c>
      <c r="F105" s="4" t="s">
        <v>133</v>
      </c>
      <c r="G105" s="40">
        <v>7</v>
      </c>
      <c r="H105" s="21">
        <v>7</v>
      </c>
      <c r="I105" s="4"/>
    </row>
    <row r="106" spans="1:11" x14ac:dyDescent="0.25">
      <c r="A106" s="57"/>
      <c r="B106" s="13"/>
      <c r="C106" s="4" t="s">
        <v>3</v>
      </c>
      <c r="D106" s="40">
        <v>4</v>
      </c>
      <c r="E106" s="21">
        <v>3</v>
      </c>
      <c r="F106" s="4"/>
      <c r="G106" s="40"/>
      <c r="H106" s="21"/>
      <c r="I106" s="4"/>
    </row>
    <row r="107" spans="1:11" x14ac:dyDescent="0.25">
      <c r="A107" s="35" t="s">
        <v>67</v>
      </c>
      <c r="B107" s="13"/>
      <c r="C107" s="4"/>
      <c r="D107" s="40"/>
      <c r="E107" s="21"/>
      <c r="F107" s="4"/>
      <c r="G107" s="40"/>
      <c r="H107" s="21"/>
      <c r="I107" s="4"/>
    </row>
    <row r="108" spans="1:11" x14ac:dyDescent="0.25">
      <c r="A108" s="35" t="s">
        <v>52</v>
      </c>
      <c r="B108" s="13">
        <v>44304</v>
      </c>
      <c r="C108" s="4" t="s">
        <v>3</v>
      </c>
      <c r="D108" s="40">
        <v>4</v>
      </c>
      <c r="E108" s="21">
        <v>4</v>
      </c>
      <c r="F108" s="4" t="s">
        <v>133</v>
      </c>
      <c r="G108" s="40">
        <v>7</v>
      </c>
      <c r="H108" s="21">
        <v>2</v>
      </c>
      <c r="I108" s="4"/>
    </row>
    <row r="109" spans="1:11" x14ac:dyDescent="0.25">
      <c r="A109" s="35"/>
      <c r="B109" s="13"/>
      <c r="C109" s="4" t="s">
        <v>3</v>
      </c>
      <c r="D109" s="40">
        <v>4</v>
      </c>
      <c r="E109" s="21">
        <v>6</v>
      </c>
      <c r="F109" s="4"/>
      <c r="G109" s="40"/>
      <c r="H109" s="21"/>
      <c r="I109" s="4"/>
    </row>
    <row r="110" spans="1:11" x14ac:dyDescent="0.25">
      <c r="A110" s="36" t="s">
        <v>17</v>
      </c>
      <c r="B110" s="26"/>
      <c r="C110" s="27"/>
      <c r="D110" s="42"/>
      <c r="E110" s="28"/>
      <c r="F110" s="4"/>
      <c r="G110" s="42"/>
      <c r="H110" s="28"/>
      <c r="I110" s="27"/>
    </row>
    <row r="111" spans="1:11" x14ac:dyDescent="0.25">
      <c r="A111" s="36" t="s">
        <v>18</v>
      </c>
      <c r="B111" s="13">
        <v>44311</v>
      </c>
      <c r="C111" s="4" t="s">
        <v>3</v>
      </c>
      <c r="D111" s="40">
        <v>4</v>
      </c>
      <c r="E111" s="21">
        <v>7</v>
      </c>
      <c r="F111" s="4" t="s">
        <v>133</v>
      </c>
      <c r="G111" s="40">
        <v>7</v>
      </c>
      <c r="H111" s="21">
        <v>5</v>
      </c>
      <c r="I111" s="4"/>
    </row>
    <row r="112" spans="1:11" x14ac:dyDescent="0.25">
      <c r="A112" s="36"/>
      <c r="B112" s="13"/>
      <c r="C112" s="4" t="s">
        <v>13</v>
      </c>
      <c r="D112" s="40">
        <v>4</v>
      </c>
      <c r="E112" s="21">
        <v>1</v>
      </c>
      <c r="F112" s="4"/>
      <c r="G112" s="40"/>
      <c r="H112" s="21"/>
      <c r="I112" s="4"/>
    </row>
    <row r="113" spans="1:9" x14ac:dyDescent="0.25">
      <c r="A113" s="36" t="s">
        <v>0</v>
      </c>
      <c r="B113" s="13"/>
      <c r="C113" s="4"/>
      <c r="D113" s="40"/>
      <c r="E113" s="21"/>
      <c r="F113" s="4"/>
      <c r="G113" s="40"/>
      <c r="H113" s="21"/>
      <c r="I113" s="4"/>
    </row>
    <row r="114" spans="1:9" x14ac:dyDescent="0.25">
      <c r="A114" s="36" t="s">
        <v>18</v>
      </c>
      <c r="B114" s="13">
        <v>44318</v>
      </c>
      <c r="C114" s="4" t="s">
        <v>13</v>
      </c>
      <c r="D114" s="40">
        <v>4</v>
      </c>
      <c r="E114" s="21">
        <v>2</v>
      </c>
      <c r="F114" s="4" t="s">
        <v>133</v>
      </c>
      <c r="G114" s="40">
        <v>7</v>
      </c>
      <c r="H114" s="21">
        <v>3</v>
      </c>
      <c r="I114" s="4"/>
    </row>
    <row r="115" spans="1:9" x14ac:dyDescent="0.25">
      <c r="A115" s="36"/>
      <c r="B115" s="13"/>
      <c r="C115" s="4" t="s">
        <v>3</v>
      </c>
      <c r="D115" s="40">
        <v>4</v>
      </c>
      <c r="E115" s="21"/>
      <c r="F115" s="4"/>
      <c r="G115" s="40"/>
      <c r="H115" s="21"/>
      <c r="I115" s="4"/>
    </row>
    <row r="116" spans="1:9" x14ac:dyDescent="0.25">
      <c r="A116" s="37" t="s">
        <v>10</v>
      </c>
      <c r="B116" s="12">
        <v>44319</v>
      </c>
      <c r="C116" s="5" t="s">
        <v>16</v>
      </c>
      <c r="D116" s="40">
        <v>4</v>
      </c>
      <c r="E116" s="20">
        <v>4</v>
      </c>
      <c r="F116" s="5" t="s">
        <v>133</v>
      </c>
      <c r="G116" s="40">
        <v>7</v>
      </c>
      <c r="H116" s="20">
        <v>6</v>
      </c>
      <c r="I116" s="5" t="s">
        <v>5</v>
      </c>
    </row>
    <row r="117" spans="1:9" x14ac:dyDescent="0.25">
      <c r="A117" s="37"/>
      <c r="B117" s="12"/>
      <c r="C117" s="5" t="s">
        <v>15</v>
      </c>
      <c r="D117" s="40">
        <v>4</v>
      </c>
      <c r="E117" s="20">
        <v>5</v>
      </c>
      <c r="F117" s="5"/>
      <c r="G117" s="40"/>
      <c r="H117" s="20"/>
      <c r="I117" s="5" t="s">
        <v>99</v>
      </c>
    </row>
  </sheetData>
  <phoneticPr fontId="2" type="noConversion"/>
  <pageMargins left="0.7" right="0.7" top="0.75" bottom="0.75" header="0.3" footer="0.3"/>
  <pageSetup paperSize="9" scale="49" fitToHeight="0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3"/>
  <sheetViews>
    <sheetView tabSelected="1" zoomScale="125" zoomScaleNormal="125" workbookViewId="0">
      <selection activeCell="F1" sqref="F1:F1048576"/>
    </sheetView>
  </sheetViews>
  <sheetFormatPr defaultColWidth="11.42578125" defaultRowHeight="15" x14ac:dyDescent="0.25"/>
  <cols>
    <col min="1" max="1" width="18.5703125" customWidth="1"/>
    <col min="2" max="2" width="8.5703125" customWidth="1"/>
    <col min="3" max="3" width="9.140625" style="58" hidden="1" customWidth="1"/>
    <col min="4" max="4" width="19.85546875" bestFit="1" customWidth="1"/>
    <col min="5" max="5" width="10.42578125" customWidth="1"/>
    <col min="6" max="6" width="5.5703125" style="58" hidden="1" customWidth="1"/>
    <col min="8" max="8" width="36.42578125" customWidth="1"/>
  </cols>
  <sheetData>
    <row r="1" spans="1:8" x14ac:dyDescent="0.25">
      <c r="A1" s="7" t="s">
        <v>19</v>
      </c>
      <c r="B1" s="7"/>
      <c r="C1" s="59"/>
      <c r="D1" s="25" t="s">
        <v>81</v>
      </c>
      <c r="E1" s="25"/>
      <c r="F1" s="69"/>
      <c r="H1" s="31"/>
    </row>
    <row r="2" spans="1:8" x14ac:dyDescent="0.25">
      <c r="A2" s="3" t="s">
        <v>116</v>
      </c>
      <c r="B2" s="3" t="s">
        <v>45</v>
      </c>
      <c r="C2" s="61"/>
      <c r="D2" s="3" t="s">
        <v>21</v>
      </c>
      <c r="E2" s="3" t="s">
        <v>20</v>
      </c>
      <c r="F2" s="61"/>
    </row>
    <row r="3" spans="1:8" x14ac:dyDescent="0.25">
      <c r="A3" s="3" t="s">
        <v>30</v>
      </c>
      <c r="B3" s="4" t="s">
        <v>24</v>
      </c>
      <c r="C3" s="60"/>
      <c r="D3" s="3" t="s">
        <v>26</v>
      </c>
      <c r="E3" s="3" t="s">
        <v>22</v>
      </c>
      <c r="F3" s="61"/>
    </row>
    <row r="4" spans="1:8" x14ac:dyDescent="0.25">
      <c r="A4" s="3" t="s">
        <v>140</v>
      </c>
      <c r="B4" s="3" t="s">
        <v>23</v>
      </c>
      <c r="C4" s="61"/>
      <c r="D4" s="3" t="s">
        <v>42</v>
      </c>
      <c r="E4" s="3" t="s">
        <v>24</v>
      </c>
      <c r="F4" s="61"/>
    </row>
    <row r="5" spans="1:8" x14ac:dyDescent="0.25">
      <c r="A5" s="4" t="s">
        <v>136</v>
      </c>
      <c r="B5" s="4" t="s">
        <v>24</v>
      </c>
      <c r="C5" s="61"/>
      <c r="D5" s="3" t="s">
        <v>25</v>
      </c>
      <c r="E5" s="3" t="s">
        <v>23</v>
      </c>
      <c r="F5" s="61"/>
    </row>
    <row r="6" spans="1:8" x14ac:dyDescent="0.25">
      <c r="A6" s="18" t="s">
        <v>84</v>
      </c>
      <c r="B6" s="18" t="s">
        <v>24</v>
      </c>
      <c r="C6" s="61"/>
      <c r="D6" s="3" t="s">
        <v>80</v>
      </c>
      <c r="E6" s="3" t="s">
        <v>92</v>
      </c>
      <c r="F6" s="61"/>
    </row>
    <row r="7" spans="1:8" x14ac:dyDescent="0.25">
      <c r="A7" s="18" t="s">
        <v>143</v>
      </c>
      <c r="B7" s="18" t="s">
        <v>27</v>
      </c>
      <c r="C7" s="61"/>
      <c r="D7" s="3" t="s">
        <v>76</v>
      </c>
      <c r="E7" s="3" t="s">
        <v>24</v>
      </c>
      <c r="F7" s="61"/>
    </row>
    <row r="8" spans="1:8" x14ac:dyDescent="0.25">
      <c r="A8" s="4" t="s">
        <v>96</v>
      </c>
      <c r="B8" s="4" t="s">
        <v>27</v>
      </c>
      <c r="C8" s="62"/>
      <c r="D8" s="4" t="s">
        <v>95</v>
      </c>
      <c r="E8" s="4" t="s">
        <v>92</v>
      </c>
      <c r="F8" s="61"/>
    </row>
    <row r="9" spans="1:8" x14ac:dyDescent="0.25">
      <c r="A9" s="3" t="s">
        <v>144</v>
      </c>
      <c r="B9" s="3" t="s">
        <v>94</v>
      </c>
      <c r="C9" s="63"/>
      <c r="D9" s="3" t="s">
        <v>56</v>
      </c>
      <c r="E9" s="3" t="s">
        <v>24</v>
      </c>
      <c r="F9" s="60"/>
    </row>
    <row r="10" spans="1:8" x14ac:dyDescent="0.25">
      <c r="A10" s="3" t="s">
        <v>149</v>
      </c>
      <c r="B10" s="3" t="s">
        <v>94</v>
      </c>
      <c r="C10" s="73"/>
      <c r="D10" s="4" t="s">
        <v>134</v>
      </c>
      <c r="E10" s="4" t="s">
        <v>27</v>
      </c>
      <c r="F10" s="63"/>
    </row>
    <row r="11" spans="1:8" x14ac:dyDescent="0.25">
      <c r="A11" s="3" t="s">
        <v>142</v>
      </c>
      <c r="B11" s="3" t="s">
        <v>24</v>
      </c>
      <c r="C11" s="63"/>
      <c r="D11" s="3"/>
      <c r="E11" s="3"/>
      <c r="F11" s="61"/>
    </row>
    <row r="12" spans="1:8" x14ac:dyDescent="0.25">
      <c r="A12" s="74" t="s">
        <v>28</v>
      </c>
      <c r="B12" s="75"/>
      <c r="C12" s="76"/>
      <c r="D12" s="77" t="s">
        <v>29</v>
      </c>
      <c r="E12" s="77"/>
      <c r="F12" s="70"/>
    </row>
    <row r="13" spans="1:8" x14ac:dyDescent="0.25">
      <c r="A13" s="3" t="s">
        <v>54</v>
      </c>
      <c r="B13" s="3" t="s">
        <v>20</v>
      </c>
      <c r="C13" s="61"/>
      <c r="D13" s="3" t="s">
        <v>31</v>
      </c>
      <c r="E13" s="3" t="s">
        <v>45</v>
      </c>
      <c r="F13" s="61"/>
    </row>
    <row r="14" spans="1:8" x14ac:dyDescent="0.25">
      <c r="A14" s="8" t="s">
        <v>83</v>
      </c>
      <c r="B14" s="8" t="s">
        <v>22</v>
      </c>
      <c r="C14" s="61"/>
      <c r="D14" s="3" t="s">
        <v>32</v>
      </c>
      <c r="E14" s="3" t="s">
        <v>22</v>
      </c>
      <c r="F14" s="61"/>
    </row>
    <row r="15" spans="1:8" x14ac:dyDescent="0.25">
      <c r="A15" s="9" t="s">
        <v>47</v>
      </c>
      <c r="B15" s="9" t="s">
        <v>22</v>
      </c>
      <c r="C15" s="63"/>
      <c r="D15" s="3" t="s">
        <v>33</v>
      </c>
      <c r="E15" s="3" t="s">
        <v>24</v>
      </c>
      <c r="F15" s="61"/>
    </row>
    <row r="16" spans="1:8" x14ac:dyDescent="0.25">
      <c r="A16" s="3" t="s">
        <v>89</v>
      </c>
      <c r="B16" s="3" t="s">
        <v>24</v>
      </c>
      <c r="C16" s="64"/>
      <c r="D16" s="3" t="s">
        <v>85</v>
      </c>
      <c r="E16" s="3" t="s">
        <v>24</v>
      </c>
      <c r="F16" s="61"/>
    </row>
    <row r="17" spans="1:6" x14ac:dyDescent="0.25">
      <c r="A17" s="9" t="s">
        <v>77</v>
      </c>
      <c r="B17" s="3" t="s">
        <v>24</v>
      </c>
      <c r="C17" s="61"/>
      <c r="D17" s="3" t="s">
        <v>65</v>
      </c>
      <c r="E17" s="3" t="s">
        <v>24</v>
      </c>
      <c r="F17" s="61"/>
    </row>
    <row r="18" spans="1:6" x14ac:dyDescent="0.25">
      <c r="A18" s="18" t="s">
        <v>73</v>
      </c>
      <c r="B18" s="18" t="s">
        <v>24</v>
      </c>
      <c r="C18" s="61"/>
      <c r="D18" s="18" t="s">
        <v>75</v>
      </c>
      <c r="E18" s="18" t="s">
        <v>27</v>
      </c>
      <c r="F18" s="60"/>
    </row>
    <row r="19" spans="1:6" x14ac:dyDescent="0.25">
      <c r="A19" s="18" t="s">
        <v>74</v>
      </c>
      <c r="B19" s="18" t="s">
        <v>24</v>
      </c>
      <c r="C19" s="65"/>
      <c r="D19" s="4" t="s">
        <v>97</v>
      </c>
      <c r="E19" s="4" t="s">
        <v>27</v>
      </c>
      <c r="F19" s="60"/>
    </row>
    <row r="20" spans="1:6" x14ac:dyDescent="0.25">
      <c r="A20" s="3" t="s">
        <v>38</v>
      </c>
      <c r="B20" s="3" t="s">
        <v>20</v>
      </c>
      <c r="C20" s="65"/>
      <c r="D20" s="4" t="s">
        <v>137</v>
      </c>
      <c r="E20" s="4" t="s">
        <v>27</v>
      </c>
      <c r="F20" s="65"/>
    </row>
    <row r="21" spans="1:6" x14ac:dyDescent="0.25">
      <c r="A21" s="3" t="s">
        <v>151</v>
      </c>
      <c r="B21" s="3" t="s">
        <v>24</v>
      </c>
      <c r="C21" s="73"/>
      <c r="D21" s="4" t="s">
        <v>40</v>
      </c>
      <c r="E21" s="4" t="s">
        <v>24</v>
      </c>
      <c r="F21" s="65"/>
    </row>
    <row r="22" spans="1:6" x14ac:dyDescent="0.25">
      <c r="A22" s="10" t="s">
        <v>36</v>
      </c>
      <c r="B22" s="10"/>
      <c r="C22" s="66"/>
      <c r="D22" s="19" t="s">
        <v>37</v>
      </c>
      <c r="E22" s="19"/>
      <c r="F22" s="71"/>
    </row>
    <row r="23" spans="1:6" x14ac:dyDescent="0.25">
      <c r="A23" s="3" t="s">
        <v>82</v>
      </c>
      <c r="B23" s="3" t="s">
        <v>79</v>
      </c>
      <c r="C23" s="61"/>
      <c r="D23" s="3" t="s">
        <v>49</v>
      </c>
      <c r="E23" s="3" t="s">
        <v>45</v>
      </c>
      <c r="F23" s="61"/>
    </row>
    <row r="24" spans="1:6" x14ac:dyDescent="0.25">
      <c r="A24" s="3" t="s">
        <v>35</v>
      </c>
      <c r="B24" s="3" t="s">
        <v>22</v>
      </c>
      <c r="C24" s="61"/>
      <c r="D24" s="4" t="s">
        <v>100</v>
      </c>
      <c r="E24" s="4" t="s">
        <v>22</v>
      </c>
      <c r="F24" s="61"/>
    </row>
    <row r="25" spans="1:6" x14ac:dyDescent="0.25">
      <c r="A25" s="3" t="s">
        <v>78</v>
      </c>
      <c r="B25" s="3" t="s">
        <v>24</v>
      </c>
      <c r="C25" s="60"/>
      <c r="D25" s="3" t="s">
        <v>48</v>
      </c>
      <c r="E25" s="3" t="s">
        <v>24</v>
      </c>
      <c r="F25" s="61"/>
    </row>
    <row r="26" spans="1:6" x14ac:dyDescent="0.25">
      <c r="A26" s="4" t="s">
        <v>55</v>
      </c>
      <c r="B26" s="18" t="s">
        <v>24</v>
      </c>
      <c r="C26" s="60"/>
      <c r="D26" s="3" t="s">
        <v>34</v>
      </c>
      <c r="E26" s="3" t="s">
        <v>24</v>
      </c>
      <c r="F26" s="60"/>
    </row>
    <row r="27" spans="1:6" x14ac:dyDescent="0.25">
      <c r="A27" s="4" t="s">
        <v>86</v>
      </c>
      <c r="B27" s="4" t="s">
        <v>24</v>
      </c>
      <c r="C27" s="61"/>
      <c r="D27" s="3" t="s">
        <v>87</v>
      </c>
      <c r="E27" s="3" t="s">
        <v>24</v>
      </c>
      <c r="F27" s="61"/>
    </row>
    <row r="28" spans="1:6" x14ac:dyDescent="0.25">
      <c r="A28" s="18" t="s">
        <v>90</v>
      </c>
      <c r="B28" s="18" t="s">
        <v>91</v>
      </c>
      <c r="C28" s="65"/>
      <c r="D28" s="3" t="s">
        <v>88</v>
      </c>
      <c r="E28" s="3" t="s">
        <v>24</v>
      </c>
      <c r="F28" s="61"/>
    </row>
    <row r="29" spans="1:6" x14ac:dyDescent="0.25">
      <c r="A29" s="4" t="s">
        <v>117</v>
      </c>
      <c r="B29" s="4" t="s">
        <v>24</v>
      </c>
      <c r="C29" s="60"/>
      <c r="D29" s="3" t="s">
        <v>141</v>
      </c>
      <c r="E29" s="3" t="s">
        <v>24</v>
      </c>
      <c r="F29" s="63"/>
    </row>
    <row r="30" spans="1:6" x14ac:dyDescent="0.25">
      <c r="A30" s="3" t="s">
        <v>93</v>
      </c>
      <c r="B30" s="3" t="s">
        <v>24</v>
      </c>
      <c r="C30" s="60"/>
      <c r="D30" s="3" t="s">
        <v>120</v>
      </c>
      <c r="E30" s="3" t="s">
        <v>27</v>
      </c>
      <c r="F30" s="63"/>
    </row>
    <row r="31" spans="1:6" x14ac:dyDescent="0.25">
      <c r="A31" s="4" t="s">
        <v>150</v>
      </c>
      <c r="B31" s="4" t="s">
        <v>24</v>
      </c>
      <c r="C31" s="63"/>
      <c r="D31" s="29" t="s">
        <v>146</v>
      </c>
      <c r="E31" s="4" t="s">
        <v>27</v>
      </c>
      <c r="F31" s="63"/>
    </row>
    <row r="32" spans="1:6" x14ac:dyDescent="0.25">
      <c r="A32" s="3"/>
      <c r="B32" s="3"/>
      <c r="C32" s="60"/>
      <c r="D32" s="4" t="s">
        <v>147</v>
      </c>
      <c r="E32" s="4" t="s">
        <v>27</v>
      </c>
      <c r="F32" s="73"/>
    </row>
    <row r="33" spans="1:8" x14ac:dyDescent="0.25">
      <c r="A33" s="11" t="s">
        <v>43</v>
      </c>
      <c r="B33" s="11"/>
      <c r="C33" s="67"/>
      <c r="D33" s="3"/>
      <c r="E33" s="3"/>
      <c r="F33" s="61"/>
    </row>
    <row r="34" spans="1:8" x14ac:dyDescent="0.25">
      <c r="A34" s="3" t="s">
        <v>44</v>
      </c>
      <c r="B34" s="3" t="s">
        <v>45</v>
      </c>
      <c r="C34" s="61"/>
      <c r="D34" s="3"/>
      <c r="E34" s="3"/>
      <c r="F34" s="61"/>
      <c r="H34" t="s">
        <v>145</v>
      </c>
    </row>
    <row r="35" spans="1:8" x14ac:dyDescent="0.25">
      <c r="A35" s="3" t="s">
        <v>39</v>
      </c>
      <c r="B35" s="3" t="s">
        <v>22</v>
      </c>
      <c r="C35" s="61"/>
      <c r="D35" s="3"/>
      <c r="E35" s="3"/>
      <c r="F35" s="61"/>
    </row>
    <row r="36" spans="1:8" x14ac:dyDescent="0.25">
      <c r="A36" s="3" t="s">
        <v>46</v>
      </c>
      <c r="B36" s="3" t="s">
        <v>24</v>
      </c>
      <c r="C36" s="61"/>
      <c r="D36" s="3"/>
      <c r="E36" s="3"/>
      <c r="F36" s="63"/>
    </row>
    <row r="37" spans="1:8" x14ac:dyDescent="0.25">
      <c r="A37" s="3" t="s">
        <v>41</v>
      </c>
      <c r="B37" s="3" t="s">
        <v>24</v>
      </c>
      <c r="C37" s="61"/>
      <c r="D37" s="3"/>
      <c r="E37" s="3"/>
      <c r="F37" s="63"/>
    </row>
    <row r="38" spans="1:8" x14ac:dyDescent="0.25">
      <c r="A38" s="3" t="s">
        <v>72</v>
      </c>
      <c r="B38" s="3" t="s">
        <v>24</v>
      </c>
      <c r="C38" s="61"/>
      <c r="D38" s="3"/>
      <c r="E38" s="3"/>
      <c r="F38" s="63"/>
    </row>
    <row r="39" spans="1:8" x14ac:dyDescent="0.25">
      <c r="A39" s="18" t="s">
        <v>138</v>
      </c>
      <c r="B39" s="18" t="s">
        <v>27</v>
      </c>
      <c r="C39" s="60"/>
      <c r="D39" s="3"/>
      <c r="E39" s="3"/>
      <c r="F39" s="63"/>
    </row>
    <row r="40" spans="1:8" x14ac:dyDescent="0.25">
      <c r="A40" s="4" t="s">
        <v>121</v>
      </c>
      <c r="B40" s="4" t="s">
        <v>27</v>
      </c>
      <c r="C40" s="61"/>
      <c r="D40" s="3"/>
      <c r="E40" s="3"/>
      <c r="F40" s="63"/>
    </row>
    <row r="41" spans="1:8" x14ac:dyDescent="0.25">
      <c r="A41" s="4" t="s">
        <v>148</v>
      </c>
      <c r="B41" s="4" t="s">
        <v>94</v>
      </c>
      <c r="C41" s="78"/>
      <c r="D41" s="3"/>
      <c r="E41" s="3"/>
      <c r="F41" s="63"/>
    </row>
    <row r="42" spans="1:8" x14ac:dyDescent="0.25">
      <c r="A42" s="3"/>
      <c r="B42" s="3"/>
      <c r="C42" s="61"/>
      <c r="D42" s="3"/>
      <c r="E42" s="3"/>
      <c r="F42" s="61"/>
    </row>
    <row r="43" spans="1:8" x14ac:dyDescent="0.25">
      <c r="A43" s="17"/>
      <c r="B43" s="17"/>
      <c r="C43" s="68"/>
      <c r="D43" s="17"/>
      <c r="E43" s="17"/>
      <c r="F43" s="72"/>
    </row>
    <row r="44" spans="1:8" x14ac:dyDescent="0.25">
      <c r="A44" s="17"/>
      <c r="B44" s="17"/>
      <c r="C44" s="68"/>
      <c r="D44" s="17"/>
      <c r="E44" s="17"/>
      <c r="F44" s="68"/>
    </row>
    <row r="45" spans="1:8" x14ac:dyDescent="0.25">
      <c r="A45" s="17"/>
      <c r="B45" s="17"/>
      <c r="C45" s="68"/>
      <c r="F45" s="68"/>
    </row>
    <row r="46" spans="1:8" x14ac:dyDescent="0.25">
      <c r="A46" s="17"/>
      <c r="B46" s="17"/>
      <c r="C46" s="68"/>
    </row>
    <row r="47" spans="1:8" x14ac:dyDescent="0.25">
      <c r="A47" s="17"/>
      <c r="B47" s="17"/>
      <c r="C47" s="68"/>
    </row>
    <row r="48" spans="1:8" x14ac:dyDescent="0.25">
      <c r="A48" s="17"/>
      <c r="B48" s="17"/>
      <c r="C48" s="68"/>
      <c r="D48" s="2"/>
    </row>
    <row r="49" spans="1:3" x14ac:dyDescent="0.25">
      <c r="A49" s="17"/>
      <c r="B49" s="17"/>
      <c r="C49" s="68"/>
    </row>
    <row r="50" spans="1:3" x14ac:dyDescent="0.25">
      <c r="A50" s="17"/>
      <c r="B50" s="17"/>
      <c r="C50" s="68"/>
    </row>
    <row r="51" spans="1:3" x14ac:dyDescent="0.25">
      <c r="A51" s="17"/>
      <c r="B51" s="17"/>
      <c r="C51" s="68"/>
    </row>
    <row r="52" spans="1:3" x14ac:dyDescent="0.25">
      <c r="A52" s="17"/>
      <c r="B52" s="17"/>
      <c r="C52" s="68"/>
    </row>
    <row r="53" spans="1:3" x14ac:dyDescent="0.25">
      <c r="A53" s="17"/>
      <c r="B53" s="17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Roster</vt:lpstr>
      <vt:lpstr>Teams for distribution</vt:lpstr>
      <vt:lpstr>'Teams for distribution'!Print_Area</vt:lpstr>
      <vt:lpstr>RNG_ISLAND_GROUP</vt:lpstr>
      <vt:lpstr>RNG_ISLAND_HOURS</vt:lpstr>
      <vt:lpstr>RNG_STRAND_GROUP</vt:lpstr>
      <vt:lpstr>RNG_STRAND_HOURS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Aniko</dc:creator>
  <cp:keywords/>
  <dc:description/>
  <cp:lastModifiedBy>User</cp:lastModifiedBy>
  <cp:revision/>
  <cp:lastPrinted>2020-09-12T11:21:45Z</cp:lastPrinted>
  <dcterms:created xsi:type="dcterms:W3CDTF">2013-08-07T00:21:55Z</dcterms:created>
  <dcterms:modified xsi:type="dcterms:W3CDTF">2020-10-14T08:26:53Z</dcterms:modified>
  <cp:category/>
  <cp:contentStatus/>
</cp:coreProperties>
</file>